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계약관련\계약\2023년 계약\입찰공고\주차관리팀\공사\중심지하주차장 승강기 및 환기시설개선공사\진짜공고문\공고문\"/>
    </mc:Choice>
  </mc:AlternateContent>
  <xr:revisionPtr revIDLastSave="0" documentId="13_ncr:1_{E07F16BE-8395-4042-8111-E5B209CBA238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원가계산서(건축)" sheetId="3" r:id="rId1"/>
    <sheet name="원가계산서(기계)" sheetId="11" r:id="rId2"/>
    <sheet name="공종별집계표" sheetId="10" r:id="rId3"/>
    <sheet name="공종별내역서" sheetId="9" r:id="rId4"/>
  </sheets>
  <definedNames>
    <definedName name="_xlnm.Print_Area" localSheetId="3">공종별내역서!$A$1:$M$511</definedName>
    <definedName name="_xlnm.Print_Area" localSheetId="2">공종별집계표!$A$1:$M$46</definedName>
    <definedName name="_xlnm.Print_Titles" localSheetId="3">공종별내역서!$1:$3</definedName>
    <definedName name="_xlnm.Print_Titles" localSheetId="2">공종별집계표!$1:$4</definedName>
    <definedName name="_xlnm.Print_Titles" localSheetId="0">'원가계산서(건축)'!$1:$3</definedName>
    <definedName name="_xlnm.Print_Titles" localSheetId="1">'원가계산서(기계)'!$1:$3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1" l="1"/>
  <c r="E19" i="11"/>
  <c r="E22" i="11" l="1"/>
  <c r="E21" i="11"/>
  <c r="T25" i="10" l="1"/>
  <c r="T26" i="10"/>
  <c r="E19" i="3" l="1"/>
  <c r="E20" i="3"/>
  <c r="E22" i="3"/>
  <c r="E2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12.5 -&gt; 12.2</t>
        </r>
      </text>
    </comment>
    <comment ref="F1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종합건설업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건축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 xml:space="preserve">적용
</t>
        </r>
        <r>
          <rPr>
            <sz val="9"/>
            <color indexed="81"/>
            <rFont val="Tahoma"/>
            <family val="2"/>
          </rPr>
          <t>0.32 -&gt; 0.07</t>
        </r>
      </text>
    </comment>
    <comment ref="F2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7.8 -&gt; 5.8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12.5 -&gt; 12.2</t>
        </r>
      </text>
    </comment>
    <comment ref="F1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종합건설업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건축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 xml:space="preserve">적용
</t>
        </r>
        <r>
          <rPr>
            <sz val="9"/>
            <color indexed="81"/>
            <rFont val="Tahoma"/>
            <family val="2"/>
          </rPr>
          <t>0.32 -&gt; 0.07</t>
        </r>
      </text>
    </comment>
    <comment ref="F2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7.8 -&gt; 5.8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4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건설폐재류</t>
        </r>
      </text>
    </comment>
    <comment ref="D44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폐콘크리트처리에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운반비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포함으로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조정
</t>
        </r>
      </text>
    </comment>
    <comment ref="A44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건설폐재류</t>
        </r>
      </text>
    </comment>
    <comment ref="D447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건설폐재류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적용
</t>
        </r>
      </text>
    </comment>
    <comment ref="A44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폐기물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종류에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구분</t>
        </r>
      </text>
    </comment>
    <comment ref="D44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혼합건설폐기물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적용
</t>
        </r>
      </text>
    </comment>
  </commentList>
</comments>
</file>

<file path=xl/sharedStrings.xml><?xml version="1.0" encoding="utf-8"?>
<sst xmlns="http://schemas.openxmlformats.org/spreadsheetml/2006/main" count="2400" uniqueCount="707">
  <si>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</si>
  <si>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</si>
  <si>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</si>
  <si>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</si>
  <si>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</si>
  <si>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</si>
  <si>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</si>
  <si>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</si>
  <si>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</si>
  <si>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</si>
  <si>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</si>
  <si>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</si>
  <si>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</si>
  <si>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</si>
  <si>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</si>
  <si>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</si>
  <si>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</si>
  <si>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</si>
  <si>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</si>
  <si>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</si>
  <si>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</si>
  <si>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</si>
  <si>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</si>
  <si>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</si>
  <si>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</si>
  <si>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</si>
  <si>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</si>
  <si>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</si>
  <si>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</si>
  <si>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</si>
  <si>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</si>
  <si>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</si>
  <si>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</si>
  <si>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</si>
  <si>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</si>
  <si>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</si>
  <si>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</si>
  <si>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</si>
  <si>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</si>
  <si>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</si>
  <si>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</si>
  <si>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</si>
  <si>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</si>
  <si>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</si>
  <si>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</si>
  <si>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</si>
  <si>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</si>
  <si>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</si>
  <si>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</si>
  <si>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</si>
  <si>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군포산본 중심 지하공영주차장 내진보강공사</t>
  </si>
  <si>
    <t/>
  </si>
  <si>
    <t>01</t>
  </si>
  <si>
    <t>0101  지하주차장</t>
  </si>
  <si>
    <t>0101</t>
  </si>
  <si>
    <t>010101  공통 가설 공사</t>
  </si>
  <si>
    <t>010101</t>
  </si>
  <si>
    <t>가설울타리 및 가설방음벽 강관지주</t>
  </si>
  <si>
    <t>지주높이 6m 이하,5개월</t>
  </si>
  <si>
    <t>M</t>
  </si>
  <si>
    <t>AAA16310020S</t>
  </si>
  <si>
    <t>T</t>
  </si>
  <si>
    <t>F</t>
  </si>
  <si>
    <t>010101AAA16310020S</t>
  </si>
  <si>
    <t>[ 합           계 ]</t>
  </si>
  <si>
    <t>TOTAL</t>
  </si>
  <si>
    <t>010102  가  설  공  사</t>
  </si>
  <si>
    <t>010102</t>
  </si>
  <si>
    <t>거푸집 먹매김</t>
  </si>
  <si>
    <t>일반</t>
  </si>
  <si>
    <t>M2</t>
  </si>
  <si>
    <t>AAD201370000</t>
  </si>
  <si>
    <t>010102AAD201370000</t>
  </si>
  <si>
    <t>시스템비계 설치 및 해체</t>
  </si>
  <si>
    <t>10m 이하</t>
  </si>
  <si>
    <t>AAA310611000</t>
  </si>
  <si>
    <t>010102AAA310611000</t>
  </si>
  <si>
    <t>수평 규준틀</t>
  </si>
  <si>
    <t>귀</t>
  </si>
  <si>
    <t>개소</t>
  </si>
  <si>
    <t>AAA311102000</t>
  </si>
  <si>
    <t>010102AAA311102000</t>
  </si>
  <si>
    <t>강관동바리 설치 및 해체</t>
  </si>
  <si>
    <t>3.5m 초과 ~ 4.2m 이하</t>
  </si>
  <si>
    <t>AAA322113000</t>
  </si>
  <si>
    <t>010102AAA322113000</t>
  </si>
  <si>
    <t>건축물 현장정리</t>
  </si>
  <si>
    <t>철근콘크리트조, 철골·철근콘크리트조</t>
  </si>
  <si>
    <t>AAD160100000</t>
  </si>
  <si>
    <t>010102AAD160100000</t>
  </si>
  <si>
    <t>건축물보양</t>
  </si>
  <si>
    <t>부직포 깔기</t>
  </si>
  <si>
    <t>AAD202120090</t>
  </si>
  <si>
    <t>010102AAD202120090</t>
  </si>
  <si>
    <t>010103  토 및 지정공사</t>
  </si>
  <si>
    <t>010103</t>
  </si>
  <si>
    <t>인력 흙 다지기 - 23-1/4 삭제</t>
  </si>
  <si>
    <t>토사, 성토두께 15cm</t>
  </si>
  <si>
    <t>M3</t>
  </si>
  <si>
    <t>ABD104100000</t>
  </si>
  <si>
    <t>010103ABD104100000</t>
  </si>
  <si>
    <t>토사 운반/단지내 50m</t>
  </si>
  <si>
    <t>보통, 덤프 15ton(적재 굴삭기 0.7m3)</t>
  </si>
  <si>
    <t>CDI200030020</t>
  </si>
  <si>
    <t>010103CDI200030020</t>
  </si>
  <si>
    <t>터파기/토사</t>
  </si>
  <si>
    <t>보통, 굴삭기 0.7m3 90%, 인력10%</t>
  </si>
  <si>
    <t>CDE100210720</t>
  </si>
  <si>
    <t>010103CDE100210720</t>
  </si>
  <si>
    <t>되메우기/토사, 두께 10cm</t>
  </si>
  <si>
    <t>보통, 굴삭기 0.7m3+플레이트콤팩터 1.5ton+인력 30%</t>
  </si>
  <si>
    <t>CDH160210700</t>
  </si>
  <si>
    <t>010103CDH160210700</t>
  </si>
  <si>
    <t>010104  철근콘크리트공사</t>
  </si>
  <si>
    <t>010104</t>
  </si>
  <si>
    <t>철근콘크리트용봉강</t>
  </si>
  <si>
    <t>철근콘크리트용봉강, 이형봉강(SD350/400), HD-10, 지정장소도</t>
  </si>
  <si>
    <t>TON</t>
  </si>
  <si>
    <t>3010161920164100</t>
  </si>
  <si>
    <t>0101043010161920164100</t>
  </si>
  <si>
    <t>철근콘크리트용봉강, 이형봉강(SD350/400), HD-13, 지정장소도</t>
  </si>
  <si>
    <t>3010161920164200</t>
  </si>
  <si>
    <t>0101043010161920164200</t>
  </si>
  <si>
    <t>철근콘크리트용봉강, 이형봉강(SD350/400), HD-16, 지정장소도</t>
  </si>
  <si>
    <t>3010161920164300</t>
  </si>
  <si>
    <t>0101043010161920164300</t>
  </si>
  <si>
    <t>철근콘크리트용봉강, 이형봉강(SD350/400), HD-19, 지정장소도</t>
  </si>
  <si>
    <t>3010161920164400</t>
  </si>
  <si>
    <t>0101043010161920164400</t>
  </si>
  <si>
    <t>레미콘 - 서울</t>
  </si>
  <si>
    <t>25-18-15</t>
  </si>
  <si>
    <t>3011150510068421</t>
  </si>
  <si>
    <t>0101043011150510068421</t>
  </si>
  <si>
    <t>25-18-08</t>
  </si>
  <si>
    <t>3011150510068418</t>
  </si>
  <si>
    <t>0101043011150510068418</t>
  </si>
  <si>
    <t>25-27-15</t>
  </si>
  <si>
    <t>3011150510068439</t>
  </si>
  <si>
    <t>0101043011150510068439</t>
  </si>
  <si>
    <t>합판거푸집 설치 및 해체</t>
  </si>
  <si>
    <t>복잡 3회, 수직고 7m까지</t>
  </si>
  <si>
    <t>ADA201100070</t>
  </si>
  <si>
    <t>010104ADA201100070</t>
  </si>
  <si>
    <t>보통 4회, 수직고 7m까지</t>
  </si>
  <si>
    <t>ADA201110070</t>
  </si>
  <si>
    <t>010104ADA201110070</t>
  </si>
  <si>
    <t>유로폼 설치 및 해체</t>
  </si>
  <si>
    <t>보통, 수직고 7m까지</t>
  </si>
  <si>
    <t>ADA401100020</t>
  </si>
  <si>
    <t>010104ADA401100020</t>
  </si>
  <si>
    <t>철근 현장가공 및 현장조립</t>
  </si>
  <si>
    <t>Type-Ⅱ</t>
  </si>
  <si>
    <t>ADB000001100</t>
  </si>
  <si>
    <t>010104ADB000001100</t>
  </si>
  <si>
    <t>콘크리트 펌프차 타설(무근, 진동기有)</t>
  </si>
  <si>
    <t>100m3 미만, 슬럼프 8~12cm, 보통(매트기초 등)</t>
  </si>
  <si>
    <t>회</t>
  </si>
  <si>
    <t>ADF102140000</t>
  </si>
  <si>
    <t>010104ADF102140000</t>
  </si>
  <si>
    <t>콘크리트 펌프차 타설(무근, 진동기無)</t>
  </si>
  <si>
    <t>100m3 미만, 슬럼프 15cm, 보통(매트기초 등)</t>
  </si>
  <si>
    <t>ADF102041000</t>
  </si>
  <si>
    <t>010104ADF102041000</t>
  </si>
  <si>
    <t>콘크리트 펌프차 타설(벽,기둥,슬래브 등)</t>
  </si>
  <si>
    <t>100m3 미만, 슬럼프 15cm, 보통</t>
  </si>
  <si>
    <t>ADF202241000</t>
  </si>
  <si>
    <t>010104ADF202241000</t>
  </si>
  <si>
    <t>지수판설치 - PVC 용접</t>
  </si>
  <si>
    <t>수팽창성, 시공조인트</t>
  </si>
  <si>
    <t>ADH410011000</t>
  </si>
  <si>
    <t>010104ADH410011000</t>
  </si>
  <si>
    <t>010105  철  골  공  사</t>
  </si>
  <si>
    <t>010105</t>
  </si>
  <si>
    <t>ㄱ형강</t>
  </si>
  <si>
    <t>ㄱ형강, 등변, 75*75*6mm</t>
  </si>
  <si>
    <t>kg</t>
  </si>
  <si>
    <t>3010150420288703</t>
  </si>
  <si>
    <t>0101053010150420288703</t>
  </si>
  <si>
    <t>H형강</t>
  </si>
  <si>
    <t>SM275A, 150*150*7*10mm, 현장도착도</t>
  </si>
  <si>
    <t>3010170411000205</t>
  </si>
  <si>
    <t>0101053010170411000205</t>
  </si>
  <si>
    <t>SM275A, 250*250*9*14mm, 현장도착도</t>
  </si>
  <si>
    <t>3010170411000219</t>
  </si>
  <si>
    <t>0101053010170411000219</t>
  </si>
  <si>
    <t>일반구조용압연강판</t>
  </si>
  <si>
    <t>일반구조용압연강판, 10mm</t>
  </si>
  <si>
    <t>3010220420287286</t>
  </si>
  <si>
    <t>0101053010220420287286</t>
  </si>
  <si>
    <t>일반구조용압연강판, 14mm</t>
  </si>
  <si>
    <t>3010220420287288</t>
  </si>
  <si>
    <t>0101053010220420287288</t>
  </si>
  <si>
    <t>일반구조용압연강판, 8.0mm</t>
  </si>
  <si>
    <t>3010220420969822</t>
  </si>
  <si>
    <t>0101053010220420969822</t>
  </si>
  <si>
    <t>일반구조용압연강판, 7.0mm</t>
  </si>
  <si>
    <t>3010220421868488</t>
  </si>
  <si>
    <t>0101053010220421868488</t>
  </si>
  <si>
    <t>일반구조용압연강판, 9.0mm</t>
  </si>
  <si>
    <t>3010220421868490</t>
  </si>
  <si>
    <t>0101053010220421868490</t>
  </si>
  <si>
    <t>일반구조용압연강판, 15mm</t>
  </si>
  <si>
    <t>3010220421868494</t>
  </si>
  <si>
    <t>0101053010220421868494</t>
  </si>
  <si>
    <t>앵커볼트</t>
  </si>
  <si>
    <t>앵커볼트, M22*450mm</t>
  </si>
  <si>
    <t>개</t>
  </si>
  <si>
    <t>31161601201608S1</t>
  </si>
  <si>
    <t>01010531161601201608S1</t>
  </si>
  <si>
    <t>고장력볼트</t>
  </si>
  <si>
    <t>고장력볼트, F10T, M20*55mm</t>
  </si>
  <si>
    <t>조</t>
  </si>
  <si>
    <t>3116161320135543</t>
  </si>
  <si>
    <t>0101053116161320135543</t>
  </si>
  <si>
    <t>고장력볼트, F10T, M20*70mm</t>
  </si>
  <si>
    <t>3116161320135546</t>
  </si>
  <si>
    <t>0101053116161320135546</t>
  </si>
  <si>
    <t>철골 세우기 - 크레인(타이어) 10ton</t>
  </si>
  <si>
    <t>기타</t>
  </si>
  <si>
    <t>AAC211020100</t>
  </si>
  <si>
    <t>010105AAC211020100</t>
  </si>
  <si>
    <t>앵커 볼트 설치</t>
  </si>
  <si>
    <t>∮24 이하</t>
  </si>
  <si>
    <t>AEB000000240</t>
  </si>
  <si>
    <t>010105AEB000000240</t>
  </si>
  <si>
    <t>케미컬앵커설치</t>
  </si>
  <si>
    <t>D16 재료별도</t>
  </si>
  <si>
    <t>AEB020202S05</t>
  </si>
  <si>
    <t>010105AEB020202S05</t>
  </si>
  <si>
    <t>철골 가공 조립(공장생산, 적은구조)</t>
  </si>
  <si>
    <t>Built up, 60ton 미만</t>
  </si>
  <si>
    <t>AEC111011000</t>
  </si>
  <si>
    <t>010105AEC111011000</t>
  </si>
  <si>
    <t>고장력 볼트 본조임 - 표준단가</t>
  </si>
  <si>
    <t>110본/t 이상</t>
  </si>
  <si>
    <t>AEE900170100</t>
  </si>
  <si>
    <t>010105AEE900170100</t>
  </si>
  <si>
    <t>수용접(Built up 제작)</t>
  </si>
  <si>
    <t>20(m/t) 미만, 30ton 미만</t>
  </si>
  <si>
    <t>AEE901111000</t>
  </si>
  <si>
    <t>010105AEE901111000</t>
  </si>
  <si>
    <t>방청페인트</t>
  </si>
  <si>
    <t>철골면</t>
  </si>
  <si>
    <t>AEG111110A35</t>
  </si>
  <si>
    <t>010105AEG111110A35</t>
  </si>
  <si>
    <t>오일페인트</t>
  </si>
  <si>
    <t>철골면/지정색</t>
  </si>
  <si>
    <t>AEG111110A40</t>
  </si>
  <si>
    <t>010105AEG111110A40</t>
  </si>
  <si>
    <t>주각부 무수축 모르타르 충전</t>
  </si>
  <si>
    <t>400*400*30mm</t>
  </si>
  <si>
    <t>AEE91030100S</t>
  </si>
  <si>
    <t>010105AEE91030100S</t>
  </si>
  <si>
    <t>010106  조  적  공  사</t>
  </si>
  <si>
    <t>010106</t>
  </si>
  <si>
    <t>콘크리트벽돌</t>
  </si>
  <si>
    <t>콘크리트벽돌, 190*57*90mm, 서울, C종2급</t>
  </si>
  <si>
    <t>매</t>
  </si>
  <si>
    <t>3013160320145355</t>
  </si>
  <si>
    <t>0101063013160320145355</t>
  </si>
  <si>
    <t>0.5B 벽돌쌓기</t>
  </si>
  <si>
    <t>3.6m 이하</t>
  </si>
  <si>
    <t>AFA111010100</t>
  </si>
  <si>
    <t>010106AFA111010100</t>
  </si>
  <si>
    <t>010107  돌    공    사</t>
  </si>
  <si>
    <t>010107</t>
  </si>
  <si>
    <t>대리석붙임(건식)</t>
  </si>
  <si>
    <t>벽, 20mm</t>
  </si>
  <si>
    <t>AMB1220120S2</t>
  </si>
  <si>
    <t>010107AMB1220120S2</t>
  </si>
  <si>
    <t>화강석붙임(건식/앵커, 물갈기)</t>
  </si>
  <si>
    <t>벽, 포천석 30mm</t>
  </si>
  <si>
    <t>AMB150023000</t>
  </si>
  <si>
    <t>010107AMB150023000</t>
  </si>
  <si>
    <t>대리석붙임(건식,TRUSS)</t>
  </si>
  <si>
    <t>AMB122012002</t>
  </si>
  <si>
    <t>010107AMB122012002</t>
  </si>
  <si>
    <t>대리석붙임(건식,TRUSS) ELEV주위</t>
  </si>
  <si>
    <t>벽, W390*T20mm</t>
  </si>
  <si>
    <t>AMB122012010</t>
  </si>
  <si>
    <t>010107AMB122012010</t>
  </si>
  <si>
    <t>화강석붙임(습식, 잔다듬)</t>
  </si>
  <si>
    <t>바닥, 포천석 30mm, 모르타르 50mm</t>
  </si>
  <si>
    <t>AMB330023001</t>
  </si>
  <si>
    <t>010107AMB330023001</t>
  </si>
  <si>
    <t>바닥, 포천석 30mm, 모르타르 70mm</t>
  </si>
  <si>
    <t>AMB33002300S</t>
  </si>
  <si>
    <t>010107AMB33002300S</t>
  </si>
  <si>
    <t>바닥, 포천석 30mm, 모르타르 100mm</t>
  </si>
  <si>
    <t>AMB33002300T</t>
  </si>
  <si>
    <t>010107AMB33002300T</t>
  </si>
  <si>
    <t>ELEV출입구상부TRUSS설치</t>
  </si>
  <si>
    <t>W390,30*30구조틀(이중)</t>
  </si>
  <si>
    <t>AMB650013000</t>
  </si>
  <si>
    <t>010107AMB650013000</t>
  </si>
  <si>
    <t>010108  목공사및수장공사</t>
  </si>
  <si>
    <t>010108</t>
  </si>
  <si>
    <t>구조부 먹매김</t>
  </si>
  <si>
    <t>AAD201350000</t>
  </si>
  <si>
    <t>010108AAD201350000</t>
  </si>
  <si>
    <t>비닐타일 깔기</t>
  </si>
  <si>
    <t>비닐타일, 3.0*300*300mm, 디럭스타일</t>
  </si>
  <si>
    <t>AOA112200700</t>
  </si>
  <si>
    <t>010108AOA112200700</t>
  </si>
  <si>
    <t>발포폴리스티렌 공간넣기</t>
  </si>
  <si>
    <t>비드법 1종, 비중 0.015, 50mm</t>
  </si>
  <si>
    <t>AOD111110050</t>
  </si>
  <si>
    <t>010108AOD111110050</t>
  </si>
  <si>
    <t>방습필름 설치 - 바닥</t>
  </si>
  <si>
    <t>폴리에틸렌필름, 두께, 0.03mm, 1겹</t>
  </si>
  <si>
    <t>AOD311000030</t>
  </si>
  <si>
    <t>010108AOD311000030</t>
  </si>
  <si>
    <t>그라스울흡음재 설치</t>
  </si>
  <si>
    <t>벽, 50t</t>
  </si>
  <si>
    <t>AOM210500150</t>
  </si>
  <si>
    <t>010108AOM210500150</t>
  </si>
  <si>
    <t>발포흡음재 설치</t>
  </si>
  <si>
    <t>천장, 30t</t>
  </si>
  <si>
    <t>AOM210500300</t>
  </si>
  <si>
    <t>010108AOM210500300</t>
  </si>
  <si>
    <t>010109  방  수  공  사</t>
  </si>
  <si>
    <t>010109</t>
  </si>
  <si>
    <t>수밀코킹(실리콘)</t>
  </si>
  <si>
    <t>삼각, 10mm, 창호주위</t>
  </si>
  <si>
    <t>AHF323001000</t>
  </si>
  <si>
    <t>010109AHF323001000</t>
  </si>
  <si>
    <t>삼각, 10mm, ELEV주위</t>
  </si>
  <si>
    <t>AHF323001001</t>
  </si>
  <si>
    <t>010109AHF323001001</t>
  </si>
  <si>
    <t>시멘트 액체방수 바름</t>
  </si>
  <si>
    <t>바닥</t>
  </si>
  <si>
    <t>AHI000010100</t>
  </si>
  <si>
    <t>010109AHI000010100</t>
  </si>
  <si>
    <t>수직부</t>
  </si>
  <si>
    <t>AHI000020100</t>
  </si>
  <si>
    <t>010109AHI000020100</t>
  </si>
  <si>
    <t>우레탄도막방수</t>
  </si>
  <si>
    <t>AHC20001011S</t>
  </si>
  <si>
    <t>010109AHC20001011S</t>
  </si>
  <si>
    <t>AHC20001011T</t>
  </si>
  <si>
    <t>010109AHC20001011T</t>
  </si>
  <si>
    <t>010110  지붕 및 홈통공사</t>
  </si>
  <si>
    <t>010110</t>
  </si>
  <si>
    <t>스텐 배수트렌치</t>
  </si>
  <si>
    <t>SSTΦ50</t>
  </si>
  <si>
    <t>AKB10001S100</t>
  </si>
  <si>
    <t>010110AKB10001S100</t>
  </si>
  <si>
    <t>010111  금  속  공  사</t>
  </si>
  <si>
    <t>010111</t>
  </si>
  <si>
    <t>접착형점자블럭(점,선형)</t>
  </si>
  <si>
    <t>300*300*7</t>
  </si>
  <si>
    <t>EA</t>
  </si>
  <si>
    <t>3116280120960682</t>
  </si>
  <si>
    <t>0101113116280120960682</t>
  </si>
  <si>
    <t>스테인리스사다리</t>
  </si>
  <si>
    <t>400*2570, D38.1+22.3*2t</t>
  </si>
  <si>
    <t>AJB3012100S1</t>
  </si>
  <si>
    <t>010111AJB3012100S1</t>
  </si>
  <si>
    <t>400* 670, D38.1+22.3*2t</t>
  </si>
  <si>
    <t>AJB3012100S2</t>
  </si>
  <si>
    <t>010111AJB3012100S2</t>
  </si>
  <si>
    <t>와이어메시 바닥깔기</t>
  </si>
  <si>
    <t>#8-150*150</t>
  </si>
  <si>
    <t>AJD000000060</t>
  </si>
  <si>
    <t>010111AJD000000060</t>
  </si>
  <si>
    <t>EXPANSION JOINT</t>
  </si>
  <si>
    <t>스테인리스, 바닥. W50*20T</t>
  </si>
  <si>
    <t>AJE130130001</t>
  </si>
  <si>
    <t>010111AJE130130001</t>
  </si>
  <si>
    <t>스테인리스, 천정. W50*20T</t>
  </si>
  <si>
    <t>AJE130130002</t>
  </si>
  <si>
    <t>010111AJE130130002</t>
  </si>
  <si>
    <t>스틸점검구뚜껑</t>
  </si>
  <si>
    <t>무늬강판, 600*600*3.2t</t>
  </si>
  <si>
    <t>AJG312102000</t>
  </si>
  <si>
    <t>010111AJG312102000</t>
  </si>
  <si>
    <t>트랜치(스텐그레이팅)</t>
  </si>
  <si>
    <t>스테인리스, W400. I-25*5,논슬립</t>
  </si>
  <si>
    <t>AJG430220010</t>
  </si>
  <si>
    <t>010111AJG430220010</t>
  </si>
  <si>
    <t>엘리베이터후크</t>
  </si>
  <si>
    <t>Ø100*22t STL</t>
  </si>
  <si>
    <t>AJM430101000</t>
  </si>
  <si>
    <t>010111AJM430101000</t>
  </si>
  <si>
    <t>010112  미  장  공  사</t>
  </si>
  <si>
    <t>010112</t>
  </si>
  <si>
    <t>모르타르 바름</t>
  </si>
  <si>
    <t>내벽, 18mm, 3.6m 이하</t>
  </si>
  <si>
    <t>AGA112001800</t>
  </si>
  <si>
    <t>010112AGA112001800</t>
  </si>
  <si>
    <t>내벽, 24mm, 3.6m 이하</t>
  </si>
  <si>
    <t>AGA112002400</t>
  </si>
  <si>
    <t>010112AGA112002400</t>
  </si>
  <si>
    <t>바닥, 24mm</t>
  </si>
  <si>
    <t>AGA133400240</t>
  </si>
  <si>
    <t>010112AGA133400240</t>
  </si>
  <si>
    <t>콘크리트면 정리</t>
  </si>
  <si>
    <t>AGA210001200</t>
  </si>
  <si>
    <t>010112AGA210001200</t>
  </si>
  <si>
    <t>전면 마감</t>
  </si>
  <si>
    <t>AGA210021010</t>
  </si>
  <si>
    <t>010112AGA210021010</t>
  </si>
  <si>
    <t>표면 마무리</t>
  </si>
  <si>
    <t>인력마감</t>
  </si>
  <si>
    <t>AGA420002010</t>
  </si>
  <si>
    <t>010112AGA420002010</t>
  </si>
  <si>
    <t>창호주위 모르타르 충전</t>
  </si>
  <si>
    <t>ALF400000110</t>
  </si>
  <si>
    <t>010112ALF400000110</t>
  </si>
  <si>
    <t>010113  창호 및 유리공사</t>
  </si>
  <si>
    <t>010113</t>
  </si>
  <si>
    <t>도어클로저</t>
  </si>
  <si>
    <t>도어클로저, K-2840, KS4호, 고급방화, 60∼85kg</t>
  </si>
  <si>
    <t>3017151420138285</t>
  </si>
  <si>
    <t>0101133017151420138285</t>
  </si>
  <si>
    <t>피벗힌지</t>
  </si>
  <si>
    <t>피벗힌지, 100kg, 방화문용</t>
  </si>
  <si>
    <t>3116240320159950</t>
  </si>
  <si>
    <t>0101133116240320159950</t>
  </si>
  <si>
    <t>도어핸들</t>
  </si>
  <si>
    <t>도어핸들, 방화문용</t>
  </si>
  <si>
    <t>3116280122127699</t>
  </si>
  <si>
    <t>0101133116280122127699</t>
  </si>
  <si>
    <t>FSD0921[지하주차장]</t>
  </si>
  <si>
    <t>0.900 x 2.100 = 1.890</t>
  </si>
  <si>
    <t>ALA00000X001</t>
  </si>
  <si>
    <t>010113ALA00000X001</t>
  </si>
  <si>
    <t>도어록 설치 / 일반도어록 강재창호</t>
  </si>
  <si>
    <t>재료비 별도</t>
  </si>
  <si>
    <t>ALF131020100</t>
  </si>
  <si>
    <t>010113ALF131020100</t>
  </si>
  <si>
    <t>도어체크 설치</t>
  </si>
  <si>
    <t>ALF160200000</t>
  </si>
  <si>
    <t>010113ALF160200000</t>
  </si>
  <si>
    <t>010114  칠    공    사</t>
  </si>
  <si>
    <t>010114</t>
  </si>
  <si>
    <t>오일페인트 롤러칠</t>
  </si>
  <si>
    <t>con'c·mortar면, G.B.면 2회 노무비</t>
  </si>
  <si>
    <t>ANB13230002S</t>
  </si>
  <si>
    <t>010114ANB13230002S</t>
  </si>
  <si>
    <t>수성페인트 롤러칠(재료비 포함)</t>
  </si>
  <si>
    <t>내부, 2회 1급, con'c·mortar면</t>
  </si>
  <si>
    <t>ANC133331001</t>
  </si>
  <si>
    <t>010114ANC133331001</t>
  </si>
  <si>
    <t>내부, 2회 1급, 석고보드면 줄퍼티</t>
  </si>
  <si>
    <t>ANC133335002</t>
  </si>
  <si>
    <t>010114ANC133335002</t>
  </si>
  <si>
    <t>우레탄 라이닝</t>
  </si>
  <si>
    <t>ANJ001200011</t>
  </si>
  <si>
    <t>010114ANJ001200011</t>
  </si>
  <si>
    <t>라인마킹</t>
  </si>
  <si>
    <t>ANQ000330011</t>
  </si>
  <si>
    <t>010114ANQ000330011</t>
  </si>
  <si>
    <t>010115  기  타  공  사</t>
  </si>
  <si>
    <t>010115</t>
  </si>
  <si>
    <t>재도장 시 바탕처리(con'c·mortar면)</t>
  </si>
  <si>
    <t>230m2/일</t>
  </si>
  <si>
    <t>ANS100311010</t>
  </si>
  <si>
    <t>010115ANS100311010</t>
  </si>
  <si>
    <t>재도장 시 바탕처리(목재면)</t>
  </si>
  <si>
    <t>B급(270m2/일)</t>
  </si>
  <si>
    <t>ANS100333200</t>
  </si>
  <si>
    <t>010115ANS100333200</t>
  </si>
  <si>
    <t>계단실/철거</t>
  </si>
  <si>
    <t>철콘</t>
  </si>
  <si>
    <t>AQA80010S100</t>
  </si>
  <si>
    <t>010115AQA80010S100</t>
  </si>
  <si>
    <t>발포흡음재/철거</t>
  </si>
  <si>
    <t>T30,천정</t>
  </si>
  <si>
    <t>AQA80010S210</t>
  </si>
  <si>
    <t>010115AQA80010S210</t>
  </si>
  <si>
    <t>그라스울흡음재/철거</t>
  </si>
  <si>
    <t>T50,벽</t>
  </si>
  <si>
    <t>AQA80010S220</t>
  </si>
  <si>
    <t>010115AQA80010S220</t>
  </si>
  <si>
    <t>창호철거</t>
  </si>
  <si>
    <t>900*2100_FSD</t>
  </si>
  <si>
    <t>AQA80010S300</t>
  </si>
  <si>
    <t>010115AQA80010S300</t>
  </si>
  <si>
    <t>900*2100_패널문</t>
  </si>
  <si>
    <t>AQA80010S301</t>
  </si>
  <si>
    <t>010115AQA80010S301</t>
  </si>
  <si>
    <t>셔터문틀철거</t>
  </si>
  <si>
    <t>W150*H2500,</t>
  </si>
  <si>
    <t>AQA80010S302</t>
  </si>
  <si>
    <t>010115AQA80010S302</t>
  </si>
  <si>
    <t>770*1000_AL</t>
  </si>
  <si>
    <t>AQA80010S310</t>
  </si>
  <si>
    <t>010115AQA80010S310</t>
  </si>
  <si>
    <t>화강석잔다듬 철거</t>
  </si>
  <si>
    <t>바닥,T30+몰탈30 석재</t>
  </si>
  <si>
    <t>AQA80010S350</t>
  </si>
  <si>
    <t>010115AQA80010S350</t>
  </si>
  <si>
    <t>계단턱석재철거</t>
  </si>
  <si>
    <t>석재,T30+몰탈30</t>
  </si>
  <si>
    <t>AQA80010S351</t>
  </si>
  <si>
    <t>010115AQA80010S351</t>
  </si>
  <si>
    <t>점자블럭/철거</t>
  </si>
  <si>
    <t>300*300</t>
  </si>
  <si>
    <t>AQA80010S400</t>
  </si>
  <si>
    <t>010115AQA80010S400</t>
  </si>
  <si>
    <t>핸드레일/철거</t>
  </si>
  <si>
    <t>SST,Φ50</t>
  </si>
  <si>
    <t>AQA80010S510</t>
  </si>
  <si>
    <t>010115AQA80010S510</t>
  </si>
  <si>
    <t>SST,간살Φ15</t>
  </si>
  <si>
    <t>AQA80010S520</t>
  </si>
  <si>
    <t>010115AQA80010S520</t>
  </si>
  <si>
    <t>트렌치/철거</t>
  </si>
  <si>
    <t>W400</t>
  </si>
  <si>
    <t>AQA80010S530</t>
  </si>
  <si>
    <t>010115AQA80010S530</t>
  </si>
  <si>
    <t>SST차양지붕/철거</t>
  </si>
  <si>
    <t>6200*2240</t>
  </si>
  <si>
    <t>AQA80010S550</t>
  </si>
  <si>
    <t>010115AQA80010S550</t>
  </si>
  <si>
    <t>라인마킹/철거</t>
  </si>
  <si>
    <t>W150</t>
  </si>
  <si>
    <t>AQA80010S600</t>
  </si>
  <si>
    <t>010115AQA80010S600</t>
  </si>
  <si>
    <t>하드너긁어내기/철거</t>
  </si>
  <si>
    <t>AQA80010S610</t>
  </si>
  <si>
    <t>010115AQA80010S610</t>
  </si>
  <si>
    <t>바닥타일/철거</t>
  </si>
  <si>
    <t>T30*100*100</t>
  </si>
  <si>
    <t>AQA80010S700</t>
  </si>
  <si>
    <t>010115AQA80010S700</t>
  </si>
  <si>
    <t>바닥비닐타일/철거</t>
  </si>
  <si>
    <t>몰탈T30</t>
  </si>
  <si>
    <t>AQA80010S710</t>
  </si>
  <si>
    <t>010115AQA80010S710</t>
  </si>
  <si>
    <t>샌드위치판넬/철거</t>
  </si>
  <si>
    <t>T100,벽,틀포함</t>
  </si>
  <si>
    <t>AQA80010S800</t>
  </si>
  <si>
    <t>010115AQA80010S800</t>
  </si>
  <si>
    <t>소할천공</t>
  </si>
  <si>
    <t>L:600</t>
  </si>
  <si>
    <t>AQA80010S900</t>
  </si>
  <si>
    <t>010115AQA80010S900</t>
  </si>
  <si>
    <t>010116  부  대  공  사</t>
  </si>
  <si>
    <t>010116</t>
  </si>
  <si>
    <t>강화유리외벽설치/엘리베이터</t>
  </si>
  <si>
    <t>3500*3180*H:4850,T10,강화유리</t>
  </si>
  <si>
    <t>APC160200600</t>
  </si>
  <si>
    <t>010116APC160200600</t>
  </si>
  <si>
    <t>캐노피설치/엘리베이터입구</t>
  </si>
  <si>
    <t>3500*1680*H150,T10,SST PIPE위 T10안전필름부착</t>
  </si>
  <si>
    <t>APC160200601</t>
  </si>
  <si>
    <t>010116APC160200601</t>
  </si>
  <si>
    <t>벤치설치/엘리베이터</t>
  </si>
  <si>
    <t>L3200*W1100*H900</t>
  </si>
  <si>
    <t>APC160200610</t>
  </si>
  <si>
    <t>010116APC160200610</t>
  </si>
  <si>
    <t>안내표지판</t>
  </si>
  <si>
    <t>450*750*3T,아크릴</t>
  </si>
  <si>
    <t>31201605202780S2</t>
  </si>
  <si>
    <t>01011631201605202780S2</t>
  </si>
  <si>
    <t>010117  골    재    비</t>
  </si>
  <si>
    <t>010117</t>
  </si>
  <si>
    <t>모래</t>
  </si>
  <si>
    <t>모래, 서울, 자연사, 도착도</t>
  </si>
  <si>
    <t>1111170121867576</t>
  </si>
  <si>
    <t>0101171111170121867576</t>
  </si>
  <si>
    <t>시멘트</t>
  </si>
  <si>
    <t>시멘트, 분공장도</t>
  </si>
  <si>
    <t>포</t>
  </si>
  <si>
    <t>3011160120142682</t>
  </si>
  <si>
    <t>0101173011160120142682</t>
  </si>
  <si>
    <t>010118  운    반    비</t>
  </si>
  <si>
    <t>010118</t>
  </si>
  <si>
    <t>시멘트운반</t>
  </si>
  <si>
    <t>인력(상차+하차)</t>
  </si>
  <si>
    <t>ATA300103300</t>
  </si>
  <si>
    <t>010118ATA300103300</t>
  </si>
  <si>
    <t>L:20km, 덤프 8ton</t>
  </si>
  <si>
    <t>ATA300106500</t>
  </si>
  <si>
    <t>010118ATA300106500</t>
  </si>
  <si>
    <t>운반비(트레일러 20ton+크레인 10ton)</t>
  </si>
  <si>
    <t>철골, L:40km</t>
  </si>
  <si>
    <t>ATA400100500</t>
  </si>
  <si>
    <t>010118ATA400100500</t>
  </si>
  <si>
    <t>010119  건설폐기물처리비</t>
  </si>
  <si>
    <t>010119</t>
  </si>
  <si>
    <t>6</t>
  </si>
  <si>
    <t>폐콘크리트</t>
  </si>
  <si>
    <t>이물질이 없는 순수한 폐콘크리트</t>
  </si>
  <si>
    <t>AAD150103010</t>
  </si>
  <si>
    <t>010119AAD150103010</t>
  </si>
  <si>
    <t>건설폐재류</t>
  </si>
  <si>
    <t>가연성이 제거된 재활용이 가능한 혼합물</t>
  </si>
  <si>
    <t>AAD150103030</t>
  </si>
  <si>
    <t>010119AAD150103030</t>
  </si>
  <si>
    <t>혼합건설폐기물</t>
  </si>
  <si>
    <t>불연성 건설폐기물에 가연성 5% 이하 혼합</t>
  </si>
  <si>
    <t>AAD150104100</t>
  </si>
  <si>
    <t>010119AAD150104100</t>
  </si>
  <si>
    <t>그 밖의 건설폐기물에 가연성 5% 이하 혼합</t>
  </si>
  <si>
    <t>AAD150105200</t>
  </si>
  <si>
    <t>010119AAD150105200</t>
  </si>
  <si>
    <t>중간처리 대상, 24ton 덤프트럭, 30km - 22-3/4삭제</t>
  </si>
  <si>
    <t>AAD151105510</t>
  </si>
  <si>
    <t>010119AAD151105510</t>
  </si>
  <si>
    <t>010120  관급자관급공사</t>
  </si>
  <si>
    <t>010120</t>
  </si>
  <si>
    <t>3</t>
  </si>
  <si>
    <t>엘리베이터/승객&amp;장애인용</t>
  </si>
  <si>
    <t>15인승(1125KG)</t>
  </si>
  <si>
    <t>대</t>
  </si>
  <si>
    <t>31201605202780S1</t>
  </si>
  <si>
    <t>01012031201605202780S1</t>
  </si>
  <si>
    <t>010121  작 업 부 산 물</t>
  </si>
  <si>
    <t>010121</t>
  </si>
  <si>
    <t>철강설</t>
  </si>
  <si>
    <t>철강설, 고철, 작업설부산물</t>
  </si>
  <si>
    <t>1119160220292341</t>
  </si>
  <si>
    <t>0101211119160220292341</t>
  </si>
  <si>
    <t>비      고</t>
  </si>
  <si>
    <t>공 사 원 가 계 산 서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</si>
  <si>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</si>
  <si>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</si>
  <si>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</si>
  <si>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</si>
  <si>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</si>
  <si>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</si>
  <si>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</si>
  <si>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</si>
  <si>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</si>
  <si>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</si>
  <si>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</si>
  <si>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</si>
  <si>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</si>
  <si>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</si>
  <si>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</si>
  <si>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</si>
  <si>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</si>
  <si>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</si>
  <si>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</si>
  <si>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</si>
  <si>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</si>
  <si>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</si>
  <si>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</si>
  <si>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</si>
  <si>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노무비 * 3.7%</t>
  </si>
  <si>
    <t>C5</t>
  </si>
  <si>
    <t>고  용  보  험  료</t>
  </si>
  <si>
    <t>노무비 * 1.01%</t>
  </si>
  <si>
    <t>C6</t>
  </si>
  <si>
    <t>국민  건강  보험료</t>
  </si>
  <si>
    <t>직접노무비 * 3.545%</t>
  </si>
  <si>
    <t>C7</t>
  </si>
  <si>
    <t>국민  연금  보험료</t>
  </si>
  <si>
    <t>직접노무비 * 4.5%</t>
  </si>
  <si>
    <t>CB</t>
  </si>
  <si>
    <t>노인장기요양보험료</t>
  </si>
  <si>
    <t>건강보험료 * 12.81%</t>
  </si>
  <si>
    <t>C8</t>
  </si>
  <si>
    <t>퇴직  공제  부금비</t>
  </si>
  <si>
    <t>직접노무비 * 2.3%</t>
  </si>
  <si>
    <t>CA</t>
  </si>
  <si>
    <t>산업안전보건관리비</t>
  </si>
  <si>
    <t>(재료비+직노+관급자재비) * 2.93%</t>
  </si>
  <si>
    <t>CE</t>
  </si>
  <si>
    <t>건설기계대여대금 지급보증액 발급금액</t>
  </si>
  <si>
    <t>CH</t>
  </si>
  <si>
    <t>환  경  보  전  비</t>
  </si>
  <si>
    <t>CG</t>
  </si>
  <si>
    <t>기   타    경   비</t>
  </si>
  <si>
    <t>CK</t>
  </si>
  <si>
    <t>하도급지급보증수수료</t>
  </si>
  <si>
    <t>(재료비+직노+기계경비) * 0.081%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</si>
  <si>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</si>
  <si>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</si>
  <si>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</si>
  <si>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</si>
  <si>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</si>
  <si>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</si>
  <si>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</si>
  <si>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</si>
  <si>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</si>
  <si>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D7</t>
  </si>
  <si>
    <t>건설폐기물처리비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</si>
  <si>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</si>
  <si>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</si>
  <si>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</si>
  <si>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</si>
  <si>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</si>
  <si>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</si>
  <si>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</si>
  <si>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DJ</t>
  </si>
  <si>
    <t>관  급  자  재  비</t>
  </si>
  <si>
    <t>S2</t>
  </si>
  <si>
    <t>총   공   사    비</t>
  </si>
  <si>
    <t>S3</t>
  </si>
  <si>
    <t>총              계</t>
  </si>
  <si>
    <t>S4</t>
  </si>
  <si>
    <t>결   정    금   액</t>
  </si>
  <si>
    <t>(재료비+직노+기계경비) * 0.5%</t>
    <phoneticPr fontId="1" type="noConversion"/>
  </si>
  <si>
    <t>공사명 : 중심지하공영주차장 내진보강공사</t>
    <phoneticPr fontId="1" type="noConversion"/>
  </si>
  <si>
    <t>[ 중심지하공영주차장 내진보강공사 ]</t>
    <phoneticPr fontId="1" type="noConversion"/>
  </si>
  <si>
    <t>건설폐기물 운반비 - 중량 기준</t>
    <phoneticPr fontId="1" type="noConversion"/>
  </si>
  <si>
    <t>건설폐기물 상차비 - 중량 기준</t>
    <phoneticPr fontId="1" type="noConversion"/>
  </si>
  <si>
    <t>건설폐기물 상차 및 운반비 - 중량 기준</t>
    <phoneticPr fontId="1" type="noConversion"/>
  </si>
  <si>
    <t>직접노무비 * 12.2%</t>
    <phoneticPr fontId="1" type="noConversion"/>
  </si>
  <si>
    <t>(재료비+직노+기계경비) * 0.07%</t>
    <phoneticPr fontId="1" type="noConversion"/>
  </si>
  <si>
    <t>(재료비+노무비) * 5.8%</t>
    <phoneticPr fontId="1" type="noConversion"/>
  </si>
  <si>
    <t>중간처리 대상, 24ton  암롤트럭, 30km - 22-3/4삭제</t>
    <phoneticPr fontId="1" type="noConversion"/>
  </si>
  <si>
    <t>고재처리비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</si>
</sst>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#"/>
    <numFmt numFmtId="184" formatCode="_ &quot;₩&quot;* #,##0_ ;_ &quot;₩&quot;* \-#,##0_ ;_ &quot;₩&quot;* &quot;-&quot;_ ;_ @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0" fillId="0" borderId="0" xfId="0">
      <alignment vertical="center"/>
    </xf>
    <xf numFmtId="0" fontId="5" fillId="2" borderId="1" xfId="0" quotePrefix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vertical="center" wrapText="1"/>
    </xf>
    <xf numFmtId="0" fontId="0" fillId="2" borderId="1" xfId="0" quotePrefix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distributed" vertical="center" wrapText="1"/>
    </xf>
    <xf numFmtId="0" fontId="0" fillId="0" borderId="7" xfId="0" quotePrefix="1" applyBorder="1" applyAlignment="1">
      <alignment vertical="center" wrapText="1"/>
    </xf>
    <xf numFmtId="0" fontId="0" fillId="0" borderId="6" xfId="0" quotePrefix="1" applyBorder="1" applyAlignment="1">
      <alignment vertical="center" wrapText="1"/>
    </xf>
    <xf numFmtId="0" fontId="0" fillId="0" borderId="5" xfId="0" quotePrefix="1" applyBorder="1" applyAlignment="1">
      <alignment vertical="center" wrapText="1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7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distributed" vertical="center" wrapText="1"/>
    </xf>
    <xf numFmtId="0" fontId="0" fillId="0" borderId="3" xfId="0" quotePrefix="1" applyBorder="1" applyAlignment="1">
      <alignment horizontal="distributed" vertical="center" wrapText="1"/>
    </xf>
    <xf numFmtId="0" fontId="0" fillId="0" borderId="4" xfId="0" quotePrefix="1" applyBorder="1" applyAlignment="1">
      <alignment horizontal="distributed" vertical="center" wrapText="1"/>
    </xf>
    <xf numFmtId="0" fontId="0" fillId="2" borderId="7" xfId="0" quotePrefix="1" applyFill="1" applyBorder="1" applyAlignment="1">
      <alignment vertical="center" wrapText="1"/>
    </xf>
    <xf numFmtId="0" fontId="0" fillId="2" borderId="6" xfId="0" quotePrefix="1" applyFill="1" applyBorder="1" applyAlignment="1">
      <alignment vertical="center" wrapText="1"/>
    </xf>
    <xf numFmtId="0" fontId="0" fillId="2" borderId="5" xfId="0" quotePrefix="1" applyFill="1" applyBorder="1" applyAlignment="1">
      <alignment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176" fontId="5" fillId="3" borderId="1" xfId="0" applyNumberFormat="1" applyFont="1" applyFill="1" applyBorder="1" applyAlignment="1">
      <alignment vertical="center" wrapText="1"/>
    </xf>
  </cellXfs>
  <cellStyles count="5">
    <cellStyle name="백분율 2" xfId="4" xr:uid="{00000000-0005-0000-0000-000000000000}"/>
    <cellStyle name="쉼표 2" xfId="2" xr:uid="{00000000-0005-0000-0000-000003000000}"/>
    <cellStyle name="표준" xfId="0" builtinId="0"/>
    <cellStyle name="표준 11" xfId="3" xr:uid="{00000000-0005-0000-0000-000005000000}"/>
    <cellStyle name="표준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"/>
  <sheetViews>
    <sheetView tabSelected="1" topLeftCell="B1" workbookViewId="0">
      <pane xSplit="3" ySplit="3" topLeftCell="E4" activePane="bottomRight" state="frozen"/>
      <selection activeCell="B1" sqref="B1"/>
      <selection pane="topRight" activeCell="E1" sqref="E1"/>
      <selection pane="bottomLeft" activeCell="B4" sqref="B4"/>
      <selection pane="bottomRight" activeCell="B4" sqref="B4:B23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  <col min="8" max="8" width="9" hidden="1" customWidth="1"/>
  </cols>
  <sheetData>
    <row r="1" spans="1:7" ht="24" customHeight="1" x14ac:dyDescent="0.3">
      <c r="B1" s="27" t="s">
        <v>617</v>
      </c>
      <c r="C1" s="27"/>
      <c r="D1" s="27"/>
      <c r="E1" s="27"/>
      <c r="F1" s="27"/>
      <c r="G1" s="27"/>
    </row>
    <row r="2" spans="1:7" ht="21.95" customHeight="1" x14ac:dyDescent="0.3">
      <c r="B2" s="28" t="s">
        <v>697</v>
      </c>
      <c r="C2" s="28"/>
      <c r="D2" s="28"/>
      <c r="E2" s="28"/>
      <c r="F2" s="29"/>
      <c r="G2" s="29"/>
    </row>
    <row r="3" spans="1:7" ht="21.95" customHeight="1" x14ac:dyDescent="0.3">
      <c r="B3" s="30" t="s">
        <v>618</v>
      </c>
      <c r="C3" s="30"/>
      <c r="D3" s="30"/>
      <c r="E3" s="9" t="s">
        <v>619</v>
      </c>
      <c r="F3" s="9" t="s">
        <v>620</v>
      </c>
      <c r="G3" s="9" t="s">
        <v>616</v>
      </c>
    </row>
    <row r="4" spans="1:7" ht="21.95" customHeight="1" x14ac:dyDescent="0.3">
      <c r="A4" s="1" t="s">
        <v>625</v>
      </c>
      <c r="B4" s="31" t="s">
        <v>621</v>
      </c>
      <c r="C4" s="31" t="s">
        <v>622</v>
      </c>
      <c r="D4" s="10" t="s">
        <v>626</v>
      </c>
      <c r="E4" s="11"/>
      <c r="F4" s="8" t="s">
        <v>51</v>
      </c>
      <c r="G4" s="8" t="s">
        <v>51</v>
      </c>
    </row>
    <row r="5" spans="1:7" ht="21.95" customHeight="1" x14ac:dyDescent="0.3">
      <c r="A5" s="1" t="s">
        <v>627</v>
      </c>
      <c r="B5" s="31"/>
      <c r="C5" s="31"/>
      <c r="D5" s="10" t="s">
        <v>628</v>
      </c>
      <c r="E5" s="11"/>
      <c r="F5" s="8" t="s">
        <v>51</v>
      </c>
      <c r="G5" s="8" t="s">
        <v>51</v>
      </c>
    </row>
    <row r="6" spans="1:7" ht="21.95" customHeight="1" x14ac:dyDescent="0.3">
      <c r="A6" s="1" t="s">
        <v>629</v>
      </c>
      <c r="B6" s="31"/>
      <c r="C6" s="31"/>
      <c r="D6" s="10" t="s">
        <v>630</v>
      </c>
      <c r="E6" s="11"/>
      <c r="F6" s="8" t="s">
        <v>51</v>
      </c>
      <c r="G6" s="8" t="s">
        <v>51</v>
      </c>
    </row>
    <row r="7" spans="1:7" ht="21.95" customHeight="1" x14ac:dyDescent="0.3">
      <c r="A7" s="1" t="s">
        <v>631</v>
      </c>
      <c r="B7" s="31"/>
      <c r="C7" s="31"/>
      <c r="D7" s="10" t="s">
        <v>632</v>
      </c>
      <c r="E7" s="11"/>
      <c r="F7" s="8" t="s">
        <v>51</v>
      </c>
      <c r="G7" s="8" t="s">
        <v>51</v>
      </c>
    </row>
    <row r="8" spans="1:7" ht="21.95" customHeight="1" x14ac:dyDescent="0.3">
      <c r="A8" s="1" t="s">
        <v>633</v>
      </c>
      <c r="B8" s="31"/>
      <c r="C8" s="31" t="s">
        <v>623</v>
      </c>
      <c r="D8" s="10" t="s">
        <v>634</v>
      </c>
      <c r="E8" s="11"/>
      <c r="F8" s="8" t="s">
        <v>51</v>
      </c>
      <c r="G8" s="8" t="s">
        <v>51</v>
      </c>
    </row>
    <row r="9" spans="1:7" ht="21.95" customHeight="1" x14ac:dyDescent="0.3">
      <c r="A9" s="1" t="s">
        <v>635</v>
      </c>
      <c r="B9" s="31"/>
      <c r="C9" s="31"/>
      <c r="D9" s="21" t="s">
        <v>636</v>
      </c>
      <c r="E9" s="22"/>
      <c r="F9" s="23" t="s">
        <v>702</v>
      </c>
      <c r="G9" s="23" t="s">
        <v>51</v>
      </c>
    </row>
    <row r="10" spans="1:7" ht="21.95" customHeight="1" x14ac:dyDescent="0.3">
      <c r="A10" s="1" t="s">
        <v>637</v>
      </c>
      <c r="B10" s="31"/>
      <c r="C10" s="31"/>
      <c r="D10" s="10" t="s">
        <v>632</v>
      </c>
      <c r="E10" s="11"/>
      <c r="F10" s="8" t="s">
        <v>51</v>
      </c>
      <c r="G10" s="8" t="s">
        <v>51</v>
      </c>
    </row>
    <row r="11" spans="1:7" ht="21.95" customHeight="1" x14ac:dyDescent="0.3">
      <c r="A11" s="1" t="s">
        <v>638</v>
      </c>
      <c r="B11" s="31"/>
      <c r="C11" s="31" t="s">
        <v>624</v>
      </c>
      <c r="D11" s="10" t="s">
        <v>639</v>
      </c>
      <c r="E11" s="11"/>
      <c r="F11" s="8" t="s">
        <v>51</v>
      </c>
      <c r="G11" s="8" t="s">
        <v>51</v>
      </c>
    </row>
    <row r="12" spans="1:7" ht="21.95" customHeight="1" x14ac:dyDescent="0.3">
      <c r="A12" s="1" t="s">
        <v>640</v>
      </c>
      <c r="B12" s="31"/>
      <c r="C12" s="31"/>
      <c r="D12" s="10" t="s">
        <v>641</v>
      </c>
      <c r="E12" s="11"/>
      <c r="F12" s="8" t="s">
        <v>642</v>
      </c>
      <c r="G12" s="8" t="s">
        <v>51</v>
      </c>
    </row>
    <row r="13" spans="1:7" ht="21.95" customHeight="1" x14ac:dyDescent="0.3">
      <c r="A13" s="1" t="s">
        <v>643</v>
      </c>
      <c r="B13" s="31"/>
      <c r="C13" s="31"/>
      <c r="D13" s="10" t="s">
        <v>644</v>
      </c>
      <c r="E13" s="11"/>
      <c r="F13" s="8" t="s">
        <v>645</v>
      </c>
      <c r="G13" s="8" t="s">
        <v>51</v>
      </c>
    </row>
    <row r="14" spans="1:7" ht="21.95" customHeight="1" x14ac:dyDescent="0.3">
      <c r="A14" s="1" t="s">
        <v>646</v>
      </c>
      <c r="B14" s="31"/>
      <c r="C14" s="31"/>
      <c r="D14" s="10" t="s">
        <v>647</v>
      </c>
      <c r="E14" s="11">
        <v>2477506</v>
      </c>
      <c r="F14" s="8" t="s">
        <v>648</v>
      </c>
      <c r="G14" s="8" t="s">
        <v>51</v>
      </c>
    </row>
    <row r="15" spans="1:7" ht="21.95" customHeight="1" x14ac:dyDescent="0.3">
      <c r="A15" s="1" t="s">
        <v>649</v>
      </c>
      <c r="B15" s="31"/>
      <c r="C15" s="31"/>
      <c r="D15" s="10" t="s">
        <v>650</v>
      </c>
      <c r="E15" s="11">
        <v>3144930</v>
      </c>
      <c r="F15" s="8" t="s">
        <v>651</v>
      </c>
      <c r="G15" s="8" t="s">
        <v>51</v>
      </c>
    </row>
    <row r="16" spans="1:7" ht="21.95" customHeight="1" x14ac:dyDescent="0.3">
      <c r="A16" s="1" t="s">
        <v>652</v>
      </c>
      <c r="B16" s="31"/>
      <c r="C16" s="31"/>
      <c r="D16" s="10" t="s">
        <v>653</v>
      </c>
      <c r="E16" s="11">
        <v>317368</v>
      </c>
      <c r="F16" s="8" t="s">
        <v>654</v>
      </c>
      <c r="G16" s="8" t="s">
        <v>51</v>
      </c>
    </row>
    <row r="17" spans="1:8" ht="21.95" customHeight="1" x14ac:dyDescent="0.3">
      <c r="A17" s="1" t="s">
        <v>655</v>
      </c>
      <c r="B17" s="31"/>
      <c r="C17" s="31"/>
      <c r="D17" s="10" t="s">
        <v>656</v>
      </c>
      <c r="E17" s="11">
        <v>1607409</v>
      </c>
      <c r="F17" s="8" t="s">
        <v>657</v>
      </c>
      <c r="G17" s="8" t="s">
        <v>51</v>
      </c>
    </row>
    <row r="18" spans="1:8" ht="21.95" customHeight="1" x14ac:dyDescent="0.3">
      <c r="A18" s="1" t="s">
        <v>658</v>
      </c>
      <c r="B18" s="31"/>
      <c r="C18" s="31"/>
      <c r="D18" s="10" t="s">
        <v>659</v>
      </c>
      <c r="E18" s="11">
        <v>4196757</v>
      </c>
      <c r="F18" s="8" t="s">
        <v>660</v>
      </c>
      <c r="G18" s="8" t="s">
        <v>51</v>
      </c>
    </row>
    <row r="19" spans="1:8" ht="21.95" customHeight="1" x14ac:dyDescent="0.3">
      <c r="A19" s="1" t="s">
        <v>661</v>
      </c>
      <c r="B19" s="31"/>
      <c r="C19" s="31"/>
      <c r="D19" s="21" t="s">
        <v>662</v>
      </c>
      <c r="E19" s="22">
        <f>TRUNC((E7+E8+E11)*0.0007, 0)</f>
        <v>0</v>
      </c>
      <c r="F19" s="23" t="s">
        <v>703</v>
      </c>
      <c r="G19" s="23" t="s">
        <v>51</v>
      </c>
    </row>
    <row r="20" spans="1:8" ht="21.95" customHeight="1" x14ac:dyDescent="0.3">
      <c r="A20" s="1" t="s">
        <v>663</v>
      </c>
      <c r="B20" s="31"/>
      <c r="C20" s="31"/>
      <c r="D20" s="10" t="s">
        <v>664</v>
      </c>
      <c r="E20" s="11">
        <f>TRUNC((E7+E8+E11)*0.005, 0)</f>
        <v>0</v>
      </c>
      <c r="F20" s="8" t="s">
        <v>696</v>
      </c>
      <c r="G20" s="8" t="s">
        <v>51</v>
      </c>
    </row>
    <row r="21" spans="1:8" ht="21.95" customHeight="1" x14ac:dyDescent="0.3">
      <c r="A21" s="1" t="s">
        <v>665</v>
      </c>
      <c r="B21" s="31"/>
      <c r="C21" s="31"/>
      <c r="D21" s="21" t="s">
        <v>666</v>
      </c>
      <c r="E21" s="22">
        <f>TRUNC((E7+E10)*0.058, 0)</f>
        <v>0</v>
      </c>
      <c r="F21" s="23" t="s">
        <v>704</v>
      </c>
      <c r="G21" s="23" t="s">
        <v>51</v>
      </c>
    </row>
    <row r="22" spans="1:8" ht="21.95" customHeight="1" x14ac:dyDescent="0.3">
      <c r="A22" s="1" t="s">
        <v>667</v>
      </c>
      <c r="B22" s="31"/>
      <c r="C22" s="31"/>
      <c r="D22" s="10" t="s">
        <v>668</v>
      </c>
      <c r="E22" s="11">
        <f>TRUNC((E7+E8+E11)*0.00081, 0)</f>
        <v>0</v>
      </c>
      <c r="F22" s="8" t="s">
        <v>669</v>
      </c>
      <c r="G22" s="8" t="s">
        <v>51</v>
      </c>
    </row>
    <row r="23" spans="1:8" ht="21.95" customHeight="1" x14ac:dyDescent="0.3">
      <c r="A23" s="1" t="s">
        <v>670</v>
      </c>
      <c r="B23" s="31"/>
      <c r="C23" s="31"/>
      <c r="D23" s="10" t="s">
        <v>632</v>
      </c>
      <c r="E23" s="11"/>
      <c r="F23" s="8" t="s">
        <v>51</v>
      </c>
      <c r="G23" s="8" t="s">
        <v>51</v>
      </c>
    </row>
    <row r="24" spans="1:8" ht="21.95" customHeight="1" x14ac:dyDescent="0.3">
      <c r="A24" s="1" t="s">
        <v>671</v>
      </c>
      <c r="B24" s="25" t="s">
        <v>672</v>
      </c>
      <c r="C24" s="25"/>
      <c r="D24" s="26"/>
      <c r="E24" s="11"/>
      <c r="F24" s="8" t="s">
        <v>51</v>
      </c>
      <c r="G24" s="8" t="s">
        <v>51</v>
      </c>
    </row>
    <row r="25" spans="1:8" ht="21.95" customHeight="1" x14ac:dyDescent="0.3">
      <c r="A25" s="1" t="s">
        <v>673</v>
      </c>
      <c r="B25" s="25" t="s">
        <v>674</v>
      </c>
      <c r="C25" s="25"/>
      <c r="D25" s="26"/>
      <c r="E25" s="11"/>
      <c r="F25" s="8" t="s">
        <v>675</v>
      </c>
      <c r="G25" s="8" t="s">
        <v>51</v>
      </c>
    </row>
    <row r="26" spans="1:8" ht="21.95" customHeight="1" x14ac:dyDescent="0.3">
      <c r="A26" s="1" t="s">
        <v>676</v>
      </c>
      <c r="B26" s="25" t="s">
        <v>677</v>
      </c>
      <c r="C26" s="25"/>
      <c r="D26" s="26"/>
      <c r="E26" s="11"/>
      <c r="F26" s="8" t="s">
        <v>678</v>
      </c>
      <c r="G26" s="8" t="s">
        <v>51</v>
      </c>
      <c r="H26">
        <v>8206</v>
      </c>
    </row>
    <row r="27" spans="1:8" ht="21.95" customHeight="1" x14ac:dyDescent="0.3">
      <c r="A27" s="1" t="s">
        <v>679</v>
      </c>
      <c r="B27" s="25" t="s">
        <v>680</v>
      </c>
      <c r="C27" s="25"/>
      <c r="D27" s="26"/>
      <c r="E27" s="11"/>
      <c r="F27" s="8" t="s">
        <v>51</v>
      </c>
      <c r="G27" s="8" t="s">
        <v>51</v>
      </c>
    </row>
    <row r="28" spans="1:8" ht="21.95" customHeight="1" x14ac:dyDescent="0.3">
      <c r="A28" s="1" t="s">
        <v>681</v>
      </c>
      <c r="B28" s="25" t="s">
        <v>682</v>
      </c>
      <c r="C28" s="25"/>
      <c r="D28" s="26"/>
      <c r="E28" s="11"/>
      <c r="F28" s="8" t="s">
        <v>51</v>
      </c>
      <c r="G28" s="8" t="s">
        <v>51</v>
      </c>
    </row>
    <row r="29" spans="1:8" ht="21.95" customHeight="1" x14ac:dyDescent="0.3">
      <c r="A29" s="1" t="s">
        <v>683</v>
      </c>
      <c r="B29" s="25" t="s">
        <v>684</v>
      </c>
      <c r="C29" s="25"/>
      <c r="D29" s="26"/>
      <c r="E29" s="11"/>
      <c r="F29" s="8" t="s">
        <v>685</v>
      </c>
      <c r="G29" s="8" t="s">
        <v>51</v>
      </c>
    </row>
    <row r="30" spans="1:8" ht="21.95" customHeight="1" x14ac:dyDescent="0.3">
      <c r="A30" s="1" t="s">
        <v>686</v>
      </c>
      <c r="B30" s="25" t="s">
        <v>687</v>
      </c>
      <c r="C30" s="25"/>
      <c r="D30" s="26"/>
      <c r="E30" s="11"/>
      <c r="F30" s="8" t="s">
        <v>51</v>
      </c>
      <c r="G30" s="8" t="s">
        <v>51</v>
      </c>
    </row>
    <row r="31" spans="1:8" ht="21.95" customHeight="1" x14ac:dyDescent="0.3">
      <c r="A31" s="1" t="s">
        <v>688</v>
      </c>
      <c r="B31" s="25" t="s">
        <v>689</v>
      </c>
      <c r="C31" s="25"/>
      <c r="D31" s="26"/>
      <c r="E31" s="11"/>
      <c r="F31" s="8" t="s">
        <v>51</v>
      </c>
      <c r="G31" s="8" t="s">
        <v>51</v>
      </c>
    </row>
    <row r="32" spans="1:8" ht="21.95" customHeight="1" x14ac:dyDescent="0.3">
      <c r="A32" s="1" t="s">
        <v>690</v>
      </c>
      <c r="B32" s="25" t="s">
        <v>691</v>
      </c>
      <c r="C32" s="25"/>
      <c r="D32" s="26"/>
      <c r="E32" s="11"/>
      <c r="F32" s="8" t="s">
        <v>51</v>
      </c>
      <c r="G32" s="8" t="s">
        <v>51</v>
      </c>
    </row>
    <row r="33" spans="1:7" ht="21.95" customHeight="1" x14ac:dyDescent="0.3">
      <c r="A33" s="1" t="s">
        <v>692</v>
      </c>
      <c r="B33" s="25" t="s">
        <v>693</v>
      </c>
      <c r="C33" s="25"/>
      <c r="D33" s="26"/>
      <c r="E33" s="11"/>
      <c r="F33" s="8" t="s">
        <v>51</v>
      </c>
      <c r="G33" s="8" t="s">
        <v>51</v>
      </c>
    </row>
    <row r="34" spans="1:7" ht="21.95" customHeight="1" x14ac:dyDescent="0.3">
      <c r="A34" s="1" t="s">
        <v>694</v>
      </c>
      <c r="B34" s="25" t="s">
        <v>695</v>
      </c>
      <c r="C34" s="25"/>
      <c r="D34" s="26"/>
      <c r="E34" s="11"/>
      <c r="F34" s="8" t="s">
        <v>51</v>
      </c>
      <c r="G34" s="8" t="s">
        <v>51</v>
      </c>
    </row>
  </sheetData>
  <mergeCells count="19">
    <mergeCell ref="B29:D29"/>
    <mergeCell ref="B1:G1"/>
    <mergeCell ref="B2:E2"/>
    <mergeCell ref="F2:G2"/>
    <mergeCell ref="B3:D3"/>
    <mergeCell ref="B4:B23"/>
    <mergeCell ref="C4:C7"/>
    <mergeCell ref="C8:C10"/>
    <mergeCell ref="C11:C23"/>
    <mergeCell ref="B24:D24"/>
    <mergeCell ref="B25:D25"/>
    <mergeCell ref="B26:D26"/>
    <mergeCell ref="B27:D27"/>
    <mergeCell ref="B28:D28"/>
    <mergeCell ref="B30:D30"/>
    <mergeCell ref="B31:D31"/>
    <mergeCell ref="B32:D32"/>
    <mergeCell ref="B33:D33"/>
    <mergeCell ref="B34:D34"/>
  </mergeCells>
  <phoneticPr fontId="1" type="noConversion"/>
  <pageMargins left="0.78740157480314954" right="0" top="0.39370078740157477" bottom="0.39370078740157477" header="0" footer="0"/>
  <pageSetup paperSize="9" scale="7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4"/>
  <sheetViews>
    <sheetView topLeftCell="B1" workbookViewId="0">
      <pane xSplit="3" ySplit="3" topLeftCell="E16" activePane="bottomRight" state="frozen"/>
      <selection activeCell="B1" sqref="B1"/>
      <selection pane="topRight" activeCell="E1" sqref="E1"/>
      <selection pane="bottomLeft" activeCell="B4" sqref="B4"/>
      <selection pane="bottomRight" activeCell="E23" sqref="E23:E34"/>
    </sheetView>
  </sheetViews>
  <sheetFormatPr defaultRowHeight="16.5" x14ac:dyDescent="0.3"/>
  <cols>
    <col min="1" max="1" width="0" style="18" hidden="1" customWidth="1"/>
    <col min="2" max="3" width="4.625" style="18" customWidth="1"/>
    <col min="4" max="4" width="35.625" style="18" customWidth="1"/>
    <col min="5" max="5" width="25.625" style="18" customWidth="1"/>
    <col min="6" max="6" width="60.625" style="18" customWidth="1"/>
    <col min="7" max="7" width="30.625" style="18" customWidth="1"/>
    <col min="8" max="8" width="0" style="18" hidden="1" customWidth="1"/>
    <col min="9" max="16384" width="9" style="18"/>
  </cols>
  <sheetData>
    <row r="1" spans="1:7" ht="24" customHeight="1" x14ac:dyDescent="0.3">
      <c r="B1" s="27" t="s">
        <v>617</v>
      </c>
      <c r="C1" s="27"/>
      <c r="D1" s="27"/>
      <c r="E1" s="27"/>
      <c r="F1" s="27"/>
      <c r="G1" s="27"/>
    </row>
    <row r="2" spans="1:7" ht="21.95" customHeight="1" x14ac:dyDescent="0.3">
      <c r="B2" s="35" t="s">
        <v>697</v>
      </c>
      <c r="C2" s="35"/>
      <c r="D2" s="35"/>
      <c r="E2" s="35"/>
      <c r="F2" s="36"/>
      <c r="G2" s="36"/>
    </row>
    <row r="3" spans="1:7" ht="21.95" customHeight="1" x14ac:dyDescent="0.3">
      <c r="B3" s="37" t="s">
        <v>618</v>
      </c>
      <c r="C3" s="38"/>
      <c r="D3" s="39"/>
      <c r="E3" s="16" t="s">
        <v>619</v>
      </c>
      <c r="F3" s="16" t="s">
        <v>620</v>
      </c>
      <c r="G3" s="16" t="s">
        <v>616</v>
      </c>
    </row>
    <row r="4" spans="1:7" ht="21.95" customHeight="1" x14ac:dyDescent="0.3">
      <c r="A4" s="17" t="s">
        <v>625</v>
      </c>
      <c r="B4" s="40" t="s">
        <v>621</v>
      </c>
      <c r="C4" s="40" t="s">
        <v>622</v>
      </c>
      <c r="D4" s="15" t="s">
        <v>626</v>
      </c>
      <c r="E4" s="11"/>
      <c r="F4" s="14" t="s">
        <v>51</v>
      </c>
      <c r="G4" s="14" t="s">
        <v>51</v>
      </c>
    </row>
    <row r="5" spans="1:7" ht="21.95" customHeight="1" x14ac:dyDescent="0.3">
      <c r="A5" s="17" t="s">
        <v>627</v>
      </c>
      <c r="B5" s="41"/>
      <c r="C5" s="41"/>
      <c r="D5" s="15" t="s">
        <v>628</v>
      </c>
      <c r="E5" s="11"/>
      <c r="F5" s="14" t="s">
        <v>51</v>
      </c>
      <c r="G5" s="14" t="s">
        <v>51</v>
      </c>
    </row>
    <row r="6" spans="1:7" ht="21.95" customHeight="1" x14ac:dyDescent="0.3">
      <c r="A6" s="17" t="s">
        <v>629</v>
      </c>
      <c r="B6" s="41"/>
      <c r="C6" s="41"/>
      <c r="D6" s="15" t="s">
        <v>630</v>
      </c>
      <c r="E6" s="11"/>
      <c r="F6" s="14" t="s">
        <v>51</v>
      </c>
      <c r="G6" s="14" t="s">
        <v>51</v>
      </c>
    </row>
    <row r="7" spans="1:7" ht="21.95" customHeight="1" x14ac:dyDescent="0.3">
      <c r="A7" s="17" t="s">
        <v>631</v>
      </c>
      <c r="B7" s="41"/>
      <c r="C7" s="42"/>
      <c r="D7" s="15" t="s">
        <v>632</v>
      </c>
      <c r="E7" s="11"/>
      <c r="F7" s="14" t="s">
        <v>51</v>
      </c>
      <c r="G7" s="14" t="s">
        <v>51</v>
      </c>
    </row>
    <row r="8" spans="1:7" ht="21.95" customHeight="1" x14ac:dyDescent="0.3">
      <c r="A8" s="17" t="s">
        <v>633</v>
      </c>
      <c r="B8" s="41"/>
      <c r="C8" s="40" t="s">
        <v>623</v>
      </c>
      <c r="D8" s="15" t="s">
        <v>634</v>
      </c>
      <c r="E8" s="11"/>
      <c r="F8" s="14" t="s">
        <v>51</v>
      </c>
      <c r="G8" s="14" t="s">
        <v>51</v>
      </c>
    </row>
    <row r="9" spans="1:7" ht="21.95" customHeight="1" x14ac:dyDescent="0.3">
      <c r="A9" s="17" t="s">
        <v>635</v>
      </c>
      <c r="B9" s="41"/>
      <c r="C9" s="41"/>
      <c r="D9" s="21" t="s">
        <v>636</v>
      </c>
      <c r="E9" s="22"/>
      <c r="F9" s="23" t="s">
        <v>702</v>
      </c>
      <c r="G9" s="23" t="s">
        <v>51</v>
      </c>
    </row>
    <row r="10" spans="1:7" ht="21.95" customHeight="1" x14ac:dyDescent="0.3">
      <c r="A10" s="17" t="s">
        <v>637</v>
      </c>
      <c r="B10" s="41"/>
      <c r="C10" s="42"/>
      <c r="D10" s="15" t="s">
        <v>632</v>
      </c>
      <c r="E10" s="11"/>
      <c r="F10" s="14" t="s">
        <v>51</v>
      </c>
      <c r="G10" s="14" t="s">
        <v>51</v>
      </c>
    </row>
    <row r="11" spans="1:7" ht="21.95" customHeight="1" x14ac:dyDescent="0.3">
      <c r="A11" s="17" t="s">
        <v>638</v>
      </c>
      <c r="B11" s="41"/>
      <c r="C11" s="40" t="s">
        <v>624</v>
      </c>
      <c r="D11" s="15" t="s">
        <v>639</v>
      </c>
      <c r="E11" s="11"/>
      <c r="F11" s="14" t="s">
        <v>51</v>
      </c>
      <c r="G11" s="14" t="s">
        <v>51</v>
      </c>
    </row>
    <row r="12" spans="1:7" ht="21.95" customHeight="1" x14ac:dyDescent="0.3">
      <c r="A12" s="17" t="s">
        <v>640</v>
      </c>
      <c r="B12" s="41"/>
      <c r="C12" s="41"/>
      <c r="D12" s="15" t="s">
        <v>641</v>
      </c>
      <c r="E12" s="11"/>
      <c r="F12" s="14" t="s">
        <v>642</v>
      </c>
      <c r="G12" s="14" t="s">
        <v>51</v>
      </c>
    </row>
    <row r="13" spans="1:7" ht="21.95" customHeight="1" x14ac:dyDescent="0.3">
      <c r="A13" s="17" t="s">
        <v>643</v>
      </c>
      <c r="B13" s="41"/>
      <c r="C13" s="41"/>
      <c r="D13" s="15" t="s">
        <v>644</v>
      </c>
      <c r="E13" s="11"/>
      <c r="F13" s="14" t="s">
        <v>645</v>
      </c>
      <c r="G13" s="14" t="s">
        <v>51</v>
      </c>
    </row>
    <row r="14" spans="1:7" ht="21.95" customHeight="1" x14ac:dyDescent="0.3">
      <c r="A14" s="17" t="s">
        <v>646</v>
      </c>
      <c r="B14" s="41"/>
      <c r="C14" s="41"/>
      <c r="D14" s="21" t="s">
        <v>647</v>
      </c>
      <c r="E14" s="22">
        <v>3458751</v>
      </c>
      <c r="F14" s="23" t="s">
        <v>648</v>
      </c>
      <c r="G14" s="23" t="s">
        <v>51</v>
      </c>
    </row>
    <row r="15" spans="1:7" ht="21.95" customHeight="1" x14ac:dyDescent="0.3">
      <c r="A15" s="17" t="s">
        <v>649</v>
      </c>
      <c r="B15" s="41"/>
      <c r="C15" s="41"/>
      <c r="D15" s="15" t="s">
        <v>650</v>
      </c>
      <c r="E15" s="11">
        <v>4390516</v>
      </c>
      <c r="F15" s="14" t="s">
        <v>651</v>
      </c>
      <c r="G15" s="14" t="s">
        <v>51</v>
      </c>
    </row>
    <row r="16" spans="1:7" ht="21.95" customHeight="1" x14ac:dyDescent="0.3">
      <c r="A16" s="17" t="s">
        <v>652</v>
      </c>
      <c r="B16" s="41"/>
      <c r="C16" s="41"/>
      <c r="D16" s="21" t="s">
        <v>653</v>
      </c>
      <c r="E16" s="22">
        <v>443066</v>
      </c>
      <c r="F16" s="23" t="s">
        <v>654</v>
      </c>
      <c r="G16" s="23" t="s">
        <v>51</v>
      </c>
    </row>
    <row r="17" spans="1:8" ht="21.95" customHeight="1" x14ac:dyDescent="0.3">
      <c r="A17" s="17" t="s">
        <v>655</v>
      </c>
      <c r="B17" s="41"/>
      <c r="C17" s="41"/>
      <c r="D17" s="15" t="s">
        <v>656</v>
      </c>
      <c r="E17" s="11">
        <v>2244041</v>
      </c>
      <c r="F17" s="14" t="s">
        <v>657</v>
      </c>
      <c r="G17" s="14" t="s">
        <v>51</v>
      </c>
    </row>
    <row r="18" spans="1:8" ht="21.95" customHeight="1" x14ac:dyDescent="0.3">
      <c r="A18" s="17" t="s">
        <v>658</v>
      </c>
      <c r="B18" s="41"/>
      <c r="C18" s="41"/>
      <c r="D18" s="15" t="s">
        <v>659</v>
      </c>
      <c r="E18" s="11">
        <v>5505695</v>
      </c>
      <c r="F18" s="14" t="s">
        <v>660</v>
      </c>
      <c r="G18" s="14" t="s">
        <v>51</v>
      </c>
    </row>
    <row r="19" spans="1:8" ht="21.95" customHeight="1" x14ac:dyDescent="0.3">
      <c r="A19" s="17" t="s">
        <v>661</v>
      </c>
      <c r="B19" s="41"/>
      <c r="C19" s="41"/>
      <c r="D19" s="21" t="s">
        <v>662</v>
      </c>
      <c r="E19" s="22">
        <f>TRUNC((E7+E8+E11)*0.0007, 0)</f>
        <v>0</v>
      </c>
      <c r="F19" s="23" t="s">
        <v>703</v>
      </c>
      <c r="G19" s="23" t="s">
        <v>51</v>
      </c>
    </row>
    <row r="20" spans="1:8" ht="21.95" customHeight="1" x14ac:dyDescent="0.3">
      <c r="A20" s="17" t="s">
        <v>663</v>
      </c>
      <c r="B20" s="41"/>
      <c r="C20" s="41"/>
      <c r="D20" s="15" t="s">
        <v>664</v>
      </c>
      <c r="E20" s="11">
        <f>TRUNC((E7+E8+E11)*0.005, 0)</f>
        <v>0</v>
      </c>
      <c r="F20" s="14" t="s">
        <v>696</v>
      </c>
      <c r="G20" s="14" t="s">
        <v>51</v>
      </c>
    </row>
    <row r="21" spans="1:8" ht="21.95" customHeight="1" x14ac:dyDescent="0.3">
      <c r="A21" s="17" t="s">
        <v>665</v>
      </c>
      <c r="B21" s="41"/>
      <c r="C21" s="41"/>
      <c r="D21" s="21" t="s">
        <v>666</v>
      </c>
      <c r="E21" s="22">
        <f>TRUNC((E7+E10)*0.058, 0)</f>
        <v>0</v>
      </c>
      <c r="F21" s="23" t="s">
        <v>704</v>
      </c>
      <c r="G21" s="23" t="s">
        <v>51</v>
      </c>
    </row>
    <row r="22" spans="1:8" ht="21.95" customHeight="1" x14ac:dyDescent="0.3">
      <c r="A22" s="17" t="s">
        <v>667</v>
      </c>
      <c r="B22" s="41"/>
      <c r="C22" s="41"/>
      <c r="D22" s="15" t="s">
        <v>668</v>
      </c>
      <c r="E22" s="11">
        <f>TRUNC((E7+E8+E11)*0.00081, 0)</f>
        <v>0</v>
      </c>
      <c r="F22" s="14" t="s">
        <v>669</v>
      </c>
      <c r="G22" s="14" t="s">
        <v>51</v>
      </c>
    </row>
    <row r="23" spans="1:8" ht="21.95" customHeight="1" x14ac:dyDescent="0.3">
      <c r="A23" s="17" t="s">
        <v>670</v>
      </c>
      <c r="B23" s="42"/>
      <c r="C23" s="42"/>
      <c r="D23" s="15" t="s">
        <v>632</v>
      </c>
      <c r="E23" s="11"/>
      <c r="F23" s="14" t="s">
        <v>51</v>
      </c>
      <c r="G23" s="14" t="s">
        <v>51</v>
      </c>
    </row>
    <row r="24" spans="1:8" ht="21.95" customHeight="1" x14ac:dyDescent="0.3">
      <c r="A24" s="17" t="s">
        <v>671</v>
      </c>
      <c r="B24" s="32" t="s">
        <v>672</v>
      </c>
      <c r="C24" s="33"/>
      <c r="D24" s="34"/>
      <c r="E24" s="11"/>
      <c r="F24" s="14" t="s">
        <v>51</v>
      </c>
      <c r="G24" s="14" t="s">
        <v>51</v>
      </c>
    </row>
    <row r="25" spans="1:8" ht="21.95" customHeight="1" x14ac:dyDescent="0.3">
      <c r="A25" s="17" t="s">
        <v>673</v>
      </c>
      <c r="B25" s="32" t="s">
        <v>674</v>
      </c>
      <c r="C25" s="33"/>
      <c r="D25" s="34"/>
      <c r="E25" s="11"/>
      <c r="F25" s="14" t="s">
        <v>675</v>
      </c>
      <c r="G25" s="14" t="s">
        <v>51</v>
      </c>
    </row>
    <row r="26" spans="1:8" ht="21.95" customHeight="1" x14ac:dyDescent="0.3">
      <c r="A26" s="17" t="s">
        <v>676</v>
      </c>
      <c r="B26" s="32" t="s">
        <v>677</v>
      </c>
      <c r="C26" s="33"/>
      <c r="D26" s="34"/>
      <c r="E26" s="11"/>
      <c r="F26" s="14" t="s">
        <v>678</v>
      </c>
      <c r="G26" s="14" t="s">
        <v>51</v>
      </c>
      <c r="H26" s="18">
        <v>4969</v>
      </c>
    </row>
    <row r="27" spans="1:8" ht="21.95" customHeight="1" x14ac:dyDescent="0.3">
      <c r="A27" s="17" t="s">
        <v>679</v>
      </c>
      <c r="B27" s="43" t="s">
        <v>706</v>
      </c>
      <c r="C27" s="44"/>
      <c r="D27" s="45"/>
      <c r="E27" s="22"/>
      <c r="F27" s="23" t="s">
        <v>51</v>
      </c>
      <c r="G27" s="23" t="s">
        <v>51</v>
      </c>
    </row>
    <row r="28" spans="1:8" ht="21.95" customHeight="1" x14ac:dyDescent="0.3">
      <c r="A28" s="17" t="s">
        <v>681</v>
      </c>
      <c r="B28" s="32" t="s">
        <v>682</v>
      </c>
      <c r="C28" s="33"/>
      <c r="D28" s="34"/>
      <c r="E28" s="11"/>
      <c r="F28" s="14" t="s">
        <v>51</v>
      </c>
      <c r="G28" s="14" t="s">
        <v>51</v>
      </c>
    </row>
    <row r="29" spans="1:8" ht="21.95" customHeight="1" x14ac:dyDescent="0.3">
      <c r="A29" s="17" t="s">
        <v>683</v>
      </c>
      <c r="B29" s="32" t="s">
        <v>684</v>
      </c>
      <c r="C29" s="33"/>
      <c r="D29" s="34"/>
      <c r="E29" s="11"/>
      <c r="F29" s="14" t="s">
        <v>685</v>
      </c>
      <c r="G29" s="14" t="s">
        <v>51</v>
      </c>
    </row>
    <row r="30" spans="1:8" ht="21.95" customHeight="1" x14ac:dyDescent="0.3">
      <c r="A30" s="17" t="s">
        <v>686</v>
      </c>
      <c r="B30" s="32" t="s">
        <v>687</v>
      </c>
      <c r="C30" s="33"/>
      <c r="D30" s="34"/>
      <c r="E30" s="11"/>
      <c r="F30" s="14" t="s">
        <v>51</v>
      </c>
      <c r="G30" s="14" t="s">
        <v>51</v>
      </c>
    </row>
    <row r="31" spans="1:8" ht="21.95" customHeight="1" x14ac:dyDescent="0.3">
      <c r="A31" s="17" t="s">
        <v>688</v>
      </c>
      <c r="B31" s="32" t="s">
        <v>689</v>
      </c>
      <c r="C31" s="33"/>
      <c r="D31" s="34"/>
      <c r="E31" s="11"/>
      <c r="F31" s="14" t="s">
        <v>51</v>
      </c>
      <c r="G31" s="14" t="s">
        <v>51</v>
      </c>
    </row>
    <row r="32" spans="1:8" ht="21.95" customHeight="1" x14ac:dyDescent="0.3">
      <c r="A32" s="17" t="s">
        <v>690</v>
      </c>
      <c r="B32" s="32" t="s">
        <v>691</v>
      </c>
      <c r="C32" s="33"/>
      <c r="D32" s="34"/>
      <c r="E32" s="11"/>
      <c r="F32" s="14" t="s">
        <v>51</v>
      </c>
      <c r="G32" s="14" t="s">
        <v>51</v>
      </c>
    </row>
    <row r="33" spans="1:7" ht="21.95" customHeight="1" x14ac:dyDescent="0.3">
      <c r="A33" s="17" t="s">
        <v>692</v>
      </c>
      <c r="B33" s="32" t="s">
        <v>693</v>
      </c>
      <c r="C33" s="33"/>
      <c r="D33" s="34"/>
      <c r="E33" s="11"/>
      <c r="F33" s="14" t="s">
        <v>51</v>
      </c>
      <c r="G33" s="14" t="s">
        <v>51</v>
      </c>
    </row>
    <row r="34" spans="1:7" ht="21.95" customHeight="1" x14ac:dyDescent="0.3">
      <c r="A34" s="17" t="s">
        <v>694</v>
      </c>
      <c r="B34" s="32" t="s">
        <v>695</v>
      </c>
      <c r="C34" s="33"/>
      <c r="D34" s="34"/>
      <c r="E34" s="11"/>
      <c r="F34" s="14" t="s">
        <v>51</v>
      </c>
      <c r="G34" s="14" t="s">
        <v>51</v>
      </c>
    </row>
  </sheetData>
  <mergeCells count="19">
    <mergeCell ref="B29:D29"/>
    <mergeCell ref="B1:G1"/>
    <mergeCell ref="B2:E2"/>
    <mergeCell ref="F2:G2"/>
    <mergeCell ref="B3:D3"/>
    <mergeCell ref="B4:B23"/>
    <mergeCell ref="C4:C7"/>
    <mergeCell ref="C8:C10"/>
    <mergeCell ref="C11:C23"/>
    <mergeCell ref="B24:D24"/>
    <mergeCell ref="B25:D25"/>
    <mergeCell ref="B26:D26"/>
    <mergeCell ref="B27:D27"/>
    <mergeCell ref="B28:D28"/>
    <mergeCell ref="B30:D30"/>
    <mergeCell ref="B31:D31"/>
    <mergeCell ref="B32:D32"/>
    <mergeCell ref="B33:D33"/>
    <mergeCell ref="B34:D34"/>
  </mergeCells>
  <phoneticPr fontId="1" type="noConversion"/>
  <pageMargins left="0.78740157480314954" right="0" top="0.39370078740157477" bottom="0.39370078740157477" header="0" footer="0"/>
  <pageSetup paperSize="9" scale="7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6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8" sqref="B8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20" ht="30" customHeight="1" x14ac:dyDescent="0.3">
      <c r="A2" s="50" t="s">
        <v>698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20" ht="30" customHeight="1" x14ac:dyDescent="0.3">
      <c r="A3" s="47" t="s">
        <v>1</v>
      </c>
      <c r="B3" s="47" t="s">
        <v>2</v>
      </c>
      <c r="C3" s="47" t="s">
        <v>3</v>
      </c>
      <c r="D3" s="47" t="s">
        <v>4</v>
      </c>
      <c r="E3" s="47" t="s">
        <v>5</v>
      </c>
      <c r="F3" s="47"/>
      <c r="G3" s="47" t="s">
        <v>8</v>
      </c>
      <c r="H3" s="47"/>
      <c r="I3" s="47" t="s">
        <v>9</v>
      </c>
      <c r="J3" s="47"/>
      <c r="K3" s="47" t="s">
        <v>10</v>
      </c>
      <c r="L3" s="47"/>
      <c r="M3" s="47" t="s">
        <v>11</v>
      </c>
      <c r="N3" s="46" t="s">
        <v>12</v>
      </c>
      <c r="O3" s="46" t="s">
        <v>13</v>
      </c>
      <c r="P3" s="46" t="s">
        <v>14</v>
      </c>
      <c r="Q3" s="46" t="s">
        <v>15</v>
      </c>
      <c r="R3" s="46" t="s">
        <v>16</v>
      </c>
      <c r="S3" s="46" t="s">
        <v>17</v>
      </c>
      <c r="T3" s="46" t="s">
        <v>18</v>
      </c>
    </row>
    <row r="4" spans="1:20" ht="30" customHeight="1" x14ac:dyDescent="0.3">
      <c r="A4" s="48"/>
      <c r="B4" s="48"/>
      <c r="C4" s="48"/>
      <c r="D4" s="48"/>
      <c r="E4" s="4" t="s">
        <v>6</v>
      </c>
      <c r="F4" s="4" t="s">
        <v>7</v>
      </c>
      <c r="G4" s="4" t="s">
        <v>6</v>
      </c>
      <c r="H4" s="4" t="s">
        <v>7</v>
      </c>
      <c r="I4" s="4" t="s">
        <v>6</v>
      </c>
      <c r="J4" s="4" t="s">
        <v>7</v>
      </c>
      <c r="K4" s="4" t="s">
        <v>6</v>
      </c>
      <c r="L4" s="4" t="s">
        <v>7</v>
      </c>
      <c r="M4" s="48"/>
      <c r="N4" s="46"/>
      <c r="O4" s="46"/>
      <c r="P4" s="46"/>
      <c r="Q4" s="46"/>
      <c r="R4" s="46"/>
      <c r="S4" s="46"/>
      <c r="T4" s="46"/>
    </row>
    <row r="5" spans="1:20" ht="30" customHeight="1" x14ac:dyDescent="0.3">
      <c r="A5" s="5" t="s">
        <v>50</v>
      </c>
      <c r="B5" s="5" t="s">
        <v>51</v>
      </c>
      <c r="C5" s="5" t="s">
        <v>51</v>
      </c>
      <c r="D5" s="6">
        <v>1</v>
      </c>
      <c r="E5" s="7"/>
      <c r="F5" s="7"/>
      <c r="G5" s="7"/>
      <c r="H5" s="7"/>
      <c r="I5" s="7"/>
      <c r="J5" s="7"/>
      <c r="K5" s="7"/>
      <c r="L5" s="7"/>
      <c r="M5" s="5" t="s">
        <v>51</v>
      </c>
      <c r="N5" s="1" t="s">
        <v>52</v>
      </c>
      <c r="O5" s="1" t="s">
        <v>51</v>
      </c>
      <c r="P5" s="1" t="s">
        <v>51</v>
      </c>
      <c r="Q5" s="1" t="s">
        <v>51</v>
      </c>
      <c r="R5">
        <v>1</v>
      </c>
      <c r="S5" s="1" t="s">
        <v>51</v>
      </c>
      <c r="T5" s="3"/>
    </row>
    <row r="6" spans="1:20" ht="30" customHeight="1" x14ac:dyDescent="0.3">
      <c r="A6" s="5" t="s">
        <v>53</v>
      </c>
      <c r="B6" s="5" t="s">
        <v>51</v>
      </c>
      <c r="C6" s="5" t="s">
        <v>51</v>
      </c>
      <c r="D6" s="6">
        <v>1</v>
      </c>
      <c r="E6" s="51"/>
      <c r="F6" s="7"/>
      <c r="G6" s="7"/>
      <c r="H6" s="7"/>
      <c r="I6" s="7"/>
      <c r="J6" s="7"/>
      <c r="K6" s="7"/>
      <c r="L6" s="7"/>
      <c r="M6" s="5" t="s">
        <v>51</v>
      </c>
      <c r="N6" s="1" t="s">
        <v>54</v>
      </c>
      <c r="O6" s="1" t="s">
        <v>51</v>
      </c>
      <c r="P6" s="1" t="s">
        <v>52</v>
      </c>
      <c r="Q6" s="1" t="s">
        <v>51</v>
      </c>
      <c r="R6">
        <v>2</v>
      </c>
      <c r="S6" s="1" t="s">
        <v>51</v>
      </c>
      <c r="T6" s="3"/>
    </row>
    <row r="7" spans="1:20" ht="30" customHeight="1" x14ac:dyDescent="0.3">
      <c r="A7" s="5" t="s">
        <v>55</v>
      </c>
      <c r="B7" s="5" t="s">
        <v>51</v>
      </c>
      <c r="C7" s="5" t="s">
        <v>51</v>
      </c>
      <c r="D7" s="6">
        <v>1</v>
      </c>
      <c r="E7" s="7"/>
      <c r="F7" s="7"/>
      <c r="G7" s="7"/>
      <c r="H7" s="7"/>
      <c r="I7" s="7"/>
      <c r="J7" s="7"/>
      <c r="K7" s="7"/>
      <c r="L7" s="7"/>
      <c r="M7" s="5" t="s">
        <v>51</v>
      </c>
      <c r="N7" s="1" t="s">
        <v>56</v>
      </c>
      <c r="O7" s="1" t="s">
        <v>51</v>
      </c>
      <c r="P7" s="1" t="s">
        <v>54</v>
      </c>
      <c r="Q7" s="1" t="s">
        <v>51</v>
      </c>
      <c r="R7">
        <v>3</v>
      </c>
      <c r="S7" s="1" t="s">
        <v>51</v>
      </c>
      <c r="T7" s="3"/>
    </row>
    <row r="8" spans="1:20" ht="30" customHeight="1" x14ac:dyDescent="0.3">
      <c r="A8" s="5" t="s">
        <v>66</v>
      </c>
      <c r="B8" s="5" t="s">
        <v>51</v>
      </c>
      <c r="C8" s="5" t="s">
        <v>51</v>
      </c>
      <c r="D8" s="6">
        <v>1</v>
      </c>
      <c r="E8" s="7"/>
      <c r="F8" s="7"/>
      <c r="G8" s="7"/>
      <c r="H8" s="7"/>
      <c r="I8" s="7"/>
      <c r="J8" s="7"/>
      <c r="K8" s="7"/>
      <c r="L8" s="7"/>
      <c r="M8" s="5" t="s">
        <v>51</v>
      </c>
      <c r="N8" s="1" t="s">
        <v>67</v>
      </c>
      <c r="O8" s="1" t="s">
        <v>51</v>
      </c>
      <c r="P8" s="1" t="s">
        <v>54</v>
      </c>
      <c r="Q8" s="1" t="s">
        <v>51</v>
      </c>
      <c r="R8">
        <v>3</v>
      </c>
      <c r="S8" s="1" t="s">
        <v>51</v>
      </c>
      <c r="T8" s="3"/>
    </row>
    <row r="9" spans="1:20" ht="30" customHeight="1" x14ac:dyDescent="0.3">
      <c r="A9" s="5" t="s">
        <v>94</v>
      </c>
      <c r="B9" s="5" t="s">
        <v>51</v>
      </c>
      <c r="C9" s="5" t="s">
        <v>51</v>
      </c>
      <c r="D9" s="6">
        <v>1</v>
      </c>
      <c r="E9" s="7"/>
      <c r="F9" s="7"/>
      <c r="G9" s="7"/>
      <c r="H9" s="7"/>
      <c r="I9" s="7"/>
      <c r="J9" s="7"/>
      <c r="K9" s="7"/>
      <c r="L9" s="7"/>
      <c r="M9" s="5" t="s">
        <v>51</v>
      </c>
      <c r="N9" s="1" t="s">
        <v>95</v>
      </c>
      <c r="O9" s="1" t="s">
        <v>51</v>
      </c>
      <c r="P9" s="1" t="s">
        <v>54</v>
      </c>
      <c r="Q9" s="1" t="s">
        <v>51</v>
      </c>
      <c r="R9">
        <v>3</v>
      </c>
      <c r="S9" s="1" t="s">
        <v>51</v>
      </c>
      <c r="T9" s="3"/>
    </row>
    <row r="10" spans="1:20" ht="30" customHeight="1" x14ac:dyDescent="0.3">
      <c r="A10" s="5" t="s">
        <v>113</v>
      </c>
      <c r="B10" s="5" t="s">
        <v>51</v>
      </c>
      <c r="C10" s="5" t="s">
        <v>51</v>
      </c>
      <c r="D10" s="6">
        <v>1</v>
      </c>
      <c r="E10" s="7"/>
      <c r="F10" s="7"/>
      <c r="G10" s="7"/>
      <c r="H10" s="7"/>
      <c r="I10" s="7"/>
      <c r="J10" s="7"/>
      <c r="K10" s="7"/>
      <c r="L10" s="7"/>
      <c r="M10" s="5" t="s">
        <v>51</v>
      </c>
      <c r="N10" s="1" t="s">
        <v>114</v>
      </c>
      <c r="O10" s="1" t="s">
        <v>51</v>
      </c>
      <c r="P10" s="1" t="s">
        <v>54</v>
      </c>
      <c r="Q10" s="1" t="s">
        <v>51</v>
      </c>
      <c r="R10">
        <v>3</v>
      </c>
      <c r="S10" s="1" t="s">
        <v>51</v>
      </c>
      <c r="T10" s="3"/>
    </row>
    <row r="11" spans="1:20" ht="30" customHeight="1" x14ac:dyDescent="0.3">
      <c r="A11" s="5" t="s">
        <v>171</v>
      </c>
      <c r="B11" s="5" t="s">
        <v>51</v>
      </c>
      <c r="C11" s="5" t="s">
        <v>51</v>
      </c>
      <c r="D11" s="6">
        <v>1</v>
      </c>
      <c r="E11" s="7"/>
      <c r="F11" s="7"/>
      <c r="G11" s="7"/>
      <c r="H11" s="7"/>
      <c r="I11" s="7"/>
      <c r="J11" s="7"/>
      <c r="K11" s="7"/>
      <c r="L11" s="7"/>
      <c r="M11" s="5" t="s">
        <v>51</v>
      </c>
      <c r="N11" s="1" t="s">
        <v>172</v>
      </c>
      <c r="O11" s="1" t="s">
        <v>51</v>
      </c>
      <c r="P11" s="1" t="s">
        <v>54</v>
      </c>
      <c r="Q11" s="1" t="s">
        <v>51</v>
      </c>
      <c r="R11">
        <v>3</v>
      </c>
      <c r="S11" s="1" t="s">
        <v>51</v>
      </c>
      <c r="T11" s="3"/>
    </row>
    <row r="12" spans="1:20" ht="30" customHeight="1" x14ac:dyDescent="0.3">
      <c r="A12" s="5" t="s">
        <v>253</v>
      </c>
      <c r="B12" s="5" t="s">
        <v>51</v>
      </c>
      <c r="C12" s="5" t="s">
        <v>51</v>
      </c>
      <c r="D12" s="6">
        <v>1</v>
      </c>
      <c r="E12" s="7"/>
      <c r="F12" s="7"/>
      <c r="G12" s="7"/>
      <c r="H12" s="7"/>
      <c r="I12" s="7"/>
      <c r="J12" s="7"/>
      <c r="K12" s="7"/>
      <c r="L12" s="7"/>
      <c r="M12" s="5" t="s">
        <v>51</v>
      </c>
      <c r="N12" s="1" t="s">
        <v>254</v>
      </c>
      <c r="O12" s="1" t="s">
        <v>51</v>
      </c>
      <c r="P12" s="1" t="s">
        <v>54</v>
      </c>
      <c r="Q12" s="1" t="s">
        <v>51</v>
      </c>
      <c r="R12">
        <v>3</v>
      </c>
      <c r="S12" s="1" t="s">
        <v>51</v>
      </c>
      <c r="T12" s="3"/>
    </row>
    <row r="13" spans="1:20" ht="30" customHeight="1" x14ac:dyDescent="0.3">
      <c r="A13" s="5" t="s">
        <v>264</v>
      </c>
      <c r="B13" s="5" t="s">
        <v>51</v>
      </c>
      <c r="C13" s="5" t="s">
        <v>51</v>
      </c>
      <c r="D13" s="6">
        <v>1</v>
      </c>
      <c r="E13" s="7"/>
      <c r="F13" s="7"/>
      <c r="G13" s="7"/>
      <c r="H13" s="7"/>
      <c r="I13" s="7"/>
      <c r="J13" s="7"/>
      <c r="K13" s="7"/>
      <c r="L13" s="7"/>
      <c r="M13" s="5" t="s">
        <v>51</v>
      </c>
      <c r="N13" s="1" t="s">
        <v>265</v>
      </c>
      <c r="O13" s="1" t="s">
        <v>51</v>
      </c>
      <c r="P13" s="1" t="s">
        <v>54</v>
      </c>
      <c r="Q13" s="1" t="s">
        <v>51</v>
      </c>
      <c r="R13">
        <v>3</v>
      </c>
      <c r="S13" s="1" t="s">
        <v>51</v>
      </c>
      <c r="T13" s="3"/>
    </row>
    <row r="14" spans="1:20" ht="30" customHeight="1" x14ac:dyDescent="0.3">
      <c r="A14" s="5" t="s">
        <v>295</v>
      </c>
      <c r="B14" s="5" t="s">
        <v>51</v>
      </c>
      <c r="C14" s="5" t="s">
        <v>51</v>
      </c>
      <c r="D14" s="6">
        <v>1</v>
      </c>
      <c r="E14" s="7"/>
      <c r="F14" s="7"/>
      <c r="G14" s="7"/>
      <c r="H14" s="7"/>
      <c r="I14" s="7"/>
      <c r="J14" s="7"/>
      <c r="K14" s="7"/>
      <c r="L14" s="7"/>
      <c r="M14" s="5" t="s">
        <v>51</v>
      </c>
      <c r="N14" s="1" t="s">
        <v>296</v>
      </c>
      <c r="O14" s="1" t="s">
        <v>51</v>
      </c>
      <c r="P14" s="1" t="s">
        <v>54</v>
      </c>
      <c r="Q14" s="1" t="s">
        <v>51</v>
      </c>
      <c r="R14">
        <v>3</v>
      </c>
      <c r="S14" s="1" t="s">
        <v>51</v>
      </c>
      <c r="T14" s="3"/>
    </row>
    <row r="15" spans="1:20" ht="30" customHeight="1" x14ac:dyDescent="0.3">
      <c r="A15" s="5" t="s">
        <v>320</v>
      </c>
      <c r="B15" s="5" t="s">
        <v>51</v>
      </c>
      <c r="C15" s="5" t="s">
        <v>51</v>
      </c>
      <c r="D15" s="6">
        <v>1</v>
      </c>
      <c r="E15" s="7"/>
      <c r="F15" s="7"/>
      <c r="G15" s="7"/>
      <c r="H15" s="7"/>
      <c r="I15" s="7"/>
      <c r="J15" s="7"/>
      <c r="K15" s="7"/>
      <c r="L15" s="7"/>
      <c r="M15" s="5" t="s">
        <v>51</v>
      </c>
      <c r="N15" s="1" t="s">
        <v>321</v>
      </c>
      <c r="O15" s="1" t="s">
        <v>51</v>
      </c>
      <c r="P15" s="1" t="s">
        <v>54</v>
      </c>
      <c r="Q15" s="1" t="s">
        <v>51</v>
      </c>
      <c r="R15">
        <v>3</v>
      </c>
      <c r="S15" s="1" t="s">
        <v>51</v>
      </c>
      <c r="T15" s="3"/>
    </row>
    <row r="16" spans="1:20" ht="30" customHeight="1" x14ac:dyDescent="0.3">
      <c r="A16" s="5" t="s">
        <v>341</v>
      </c>
      <c r="B16" s="5" t="s">
        <v>51</v>
      </c>
      <c r="C16" s="5" t="s">
        <v>51</v>
      </c>
      <c r="D16" s="6">
        <v>1</v>
      </c>
      <c r="E16" s="7"/>
      <c r="F16" s="7"/>
      <c r="G16" s="7"/>
      <c r="H16" s="7"/>
      <c r="I16" s="7"/>
      <c r="J16" s="7"/>
      <c r="K16" s="7"/>
      <c r="L16" s="7"/>
      <c r="M16" s="5" t="s">
        <v>51</v>
      </c>
      <c r="N16" s="1" t="s">
        <v>342</v>
      </c>
      <c r="O16" s="1" t="s">
        <v>51</v>
      </c>
      <c r="P16" s="1" t="s">
        <v>54</v>
      </c>
      <c r="Q16" s="1" t="s">
        <v>51</v>
      </c>
      <c r="R16">
        <v>3</v>
      </c>
      <c r="S16" s="1" t="s">
        <v>51</v>
      </c>
      <c r="T16" s="3"/>
    </row>
    <row r="17" spans="1:20" ht="30" customHeight="1" x14ac:dyDescent="0.3">
      <c r="A17" s="5" t="s">
        <v>347</v>
      </c>
      <c r="B17" s="5" t="s">
        <v>51</v>
      </c>
      <c r="C17" s="5" t="s">
        <v>51</v>
      </c>
      <c r="D17" s="6">
        <v>1</v>
      </c>
      <c r="E17" s="7"/>
      <c r="F17" s="7"/>
      <c r="G17" s="7"/>
      <c r="H17" s="7"/>
      <c r="I17" s="7"/>
      <c r="J17" s="7"/>
      <c r="K17" s="7"/>
      <c r="L17" s="7"/>
      <c r="M17" s="5" t="s">
        <v>51</v>
      </c>
      <c r="N17" s="1" t="s">
        <v>348</v>
      </c>
      <c r="O17" s="1" t="s">
        <v>51</v>
      </c>
      <c r="P17" s="1" t="s">
        <v>54</v>
      </c>
      <c r="Q17" s="1" t="s">
        <v>51</v>
      </c>
      <c r="R17">
        <v>3</v>
      </c>
      <c r="S17" s="1" t="s">
        <v>51</v>
      </c>
      <c r="T17" s="3"/>
    </row>
    <row r="18" spans="1:20" ht="30" customHeight="1" x14ac:dyDescent="0.3">
      <c r="A18" s="5" t="s">
        <v>384</v>
      </c>
      <c r="B18" s="5" t="s">
        <v>51</v>
      </c>
      <c r="C18" s="5" t="s">
        <v>51</v>
      </c>
      <c r="D18" s="6">
        <v>1</v>
      </c>
      <c r="E18" s="7"/>
      <c r="F18" s="7"/>
      <c r="G18" s="7"/>
      <c r="H18" s="7"/>
      <c r="I18" s="7"/>
      <c r="J18" s="7"/>
      <c r="K18" s="7"/>
      <c r="L18" s="7"/>
      <c r="M18" s="5" t="s">
        <v>51</v>
      </c>
      <c r="N18" s="1" t="s">
        <v>385</v>
      </c>
      <c r="O18" s="1" t="s">
        <v>51</v>
      </c>
      <c r="P18" s="1" t="s">
        <v>54</v>
      </c>
      <c r="Q18" s="1" t="s">
        <v>51</v>
      </c>
      <c r="R18">
        <v>3</v>
      </c>
      <c r="S18" s="1" t="s">
        <v>51</v>
      </c>
      <c r="T18" s="3"/>
    </row>
    <row r="19" spans="1:20" ht="30" customHeight="1" x14ac:dyDescent="0.3">
      <c r="A19" s="5" t="s">
        <v>409</v>
      </c>
      <c r="B19" s="5" t="s">
        <v>51</v>
      </c>
      <c r="C19" s="5" t="s">
        <v>51</v>
      </c>
      <c r="D19" s="6">
        <v>1</v>
      </c>
      <c r="E19" s="7"/>
      <c r="F19" s="7"/>
      <c r="G19" s="7"/>
      <c r="H19" s="7"/>
      <c r="I19" s="7"/>
      <c r="J19" s="7"/>
      <c r="K19" s="7"/>
      <c r="L19" s="7"/>
      <c r="M19" s="5" t="s">
        <v>51</v>
      </c>
      <c r="N19" s="1" t="s">
        <v>410</v>
      </c>
      <c r="O19" s="1" t="s">
        <v>51</v>
      </c>
      <c r="P19" s="1" t="s">
        <v>54</v>
      </c>
      <c r="Q19" s="1" t="s">
        <v>51</v>
      </c>
      <c r="R19">
        <v>3</v>
      </c>
      <c r="S19" s="1" t="s">
        <v>51</v>
      </c>
      <c r="T19" s="3"/>
    </row>
    <row r="20" spans="1:20" ht="30" customHeight="1" x14ac:dyDescent="0.3">
      <c r="A20" s="5" t="s">
        <v>434</v>
      </c>
      <c r="B20" s="5" t="s">
        <v>51</v>
      </c>
      <c r="C20" s="5" t="s">
        <v>51</v>
      </c>
      <c r="D20" s="6">
        <v>1</v>
      </c>
      <c r="E20" s="7"/>
      <c r="F20" s="7"/>
      <c r="G20" s="7"/>
      <c r="H20" s="7"/>
      <c r="I20" s="7"/>
      <c r="J20" s="7"/>
      <c r="K20" s="7"/>
      <c r="L20" s="7"/>
      <c r="M20" s="5" t="s">
        <v>51</v>
      </c>
      <c r="N20" s="1" t="s">
        <v>435</v>
      </c>
      <c r="O20" s="1" t="s">
        <v>51</v>
      </c>
      <c r="P20" s="1" t="s">
        <v>54</v>
      </c>
      <c r="Q20" s="1" t="s">
        <v>51</v>
      </c>
      <c r="R20">
        <v>3</v>
      </c>
      <c r="S20" s="1" t="s">
        <v>51</v>
      </c>
      <c r="T20" s="3"/>
    </row>
    <row r="21" spans="1:20" ht="30" customHeight="1" x14ac:dyDescent="0.3">
      <c r="A21" s="5" t="s">
        <v>453</v>
      </c>
      <c r="B21" s="5" t="s">
        <v>51</v>
      </c>
      <c r="C21" s="5" t="s">
        <v>51</v>
      </c>
      <c r="D21" s="6">
        <v>1</v>
      </c>
      <c r="E21" s="7"/>
      <c r="F21" s="7"/>
      <c r="G21" s="7"/>
      <c r="H21" s="7"/>
      <c r="I21" s="7"/>
      <c r="J21" s="7"/>
      <c r="K21" s="7"/>
      <c r="L21" s="7"/>
      <c r="M21" s="5" t="s">
        <v>51</v>
      </c>
      <c r="N21" s="1" t="s">
        <v>454</v>
      </c>
      <c r="O21" s="1" t="s">
        <v>51</v>
      </c>
      <c r="P21" s="1" t="s">
        <v>54</v>
      </c>
      <c r="Q21" s="1" t="s">
        <v>51</v>
      </c>
      <c r="R21">
        <v>3</v>
      </c>
      <c r="S21" s="1" t="s">
        <v>51</v>
      </c>
      <c r="T21" s="3"/>
    </row>
    <row r="22" spans="1:20" ht="30" customHeight="1" x14ac:dyDescent="0.3">
      <c r="A22" s="5" t="s">
        <v>539</v>
      </c>
      <c r="B22" s="5" t="s">
        <v>51</v>
      </c>
      <c r="C22" s="5" t="s">
        <v>51</v>
      </c>
      <c r="D22" s="6">
        <v>1</v>
      </c>
      <c r="E22" s="7"/>
      <c r="F22" s="7"/>
      <c r="G22" s="7"/>
      <c r="H22" s="7"/>
      <c r="I22" s="7"/>
      <c r="J22" s="7"/>
      <c r="K22" s="7"/>
      <c r="L22" s="7"/>
      <c r="M22" s="5" t="s">
        <v>51</v>
      </c>
      <c r="N22" s="1" t="s">
        <v>540</v>
      </c>
      <c r="O22" s="1" t="s">
        <v>51</v>
      </c>
      <c r="P22" s="1" t="s">
        <v>54</v>
      </c>
      <c r="Q22" s="1" t="s">
        <v>51</v>
      </c>
      <c r="R22">
        <v>3</v>
      </c>
      <c r="S22" s="1" t="s">
        <v>51</v>
      </c>
      <c r="T22" s="3"/>
    </row>
    <row r="23" spans="1:20" ht="30" customHeight="1" x14ac:dyDescent="0.3">
      <c r="A23" s="5" t="s">
        <v>557</v>
      </c>
      <c r="B23" s="5" t="s">
        <v>51</v>
      </c>
      <c r="C23" s="5" t="s">
        <v>51</v>
      </c>
      <c r="D23" s="6">
        <v>1</v>
      </c>
      <c r="E23" s="7"/>
      <c r="F23" s="7"/>
      <c r="G23" s="7"/>
      <c r="H23" s="7"/>
      <c r="I23" s="7"/>
      <c r="J23" s="7"/>
      <c r="K23" s="7"/>
      <c r="L23" s="7"/>
      <c r="M23" s="5" t="s">
        <v>51</v>
      </c>
      <c r="N23" s="1" t="s">
        <v>558</v>
      </c>
      <c r="O23" s="1" t="s">
        <v>51</v>
      </c>
      <c r="P23" s="1" t="s">
        <v>54</v>
      </c>
      <c r="Q23" s="1" t="s">
        <v>51</v>
      </c>
      <c r="R23">
        <v>3</v>
      </c>
      <c r="S23" s="1" t="s">
        <v>51</v>
      </c>
      <c r="T23" s="3"/>
    </row>
    <row r="24" spans="1:20" ht="30" customHeight="1" x14ac:dyDescent="0.3">
      <c r="A24" s="5" t="s">
        <v>568</v>
      </c>
      <c r="B24" s="5" t="s">
        <v>51</v>
      </c>
      <c r="C24" s="5" t="s">
        <v>51</v>
      </c>
      <c r="D24" s="6">
        <v>1</v>
      </c>
      <c r="E24" s="7"/>
      <c r="F24" s="7"/>
      <c r="G24" s="7"/>
      <c r="H24" s="7"/>
      <c r="I24" s="7"/>
      <c r="J24" s="7"/>
      <c r="K24" s="7"/>
      <c r="L24" s="7"/>
      <c r="M24" s="5" t="s">
        <v>51</v>
      </c>
      <c r="N24" s="1" t="s">
        <v>569</v>
      </c>
      <c r="O24" s="1" t="s">
        <v>51</v>
      </c>
      <c r="P24" s="1" t="s">
        <v>54</v>
      </c>
      <c r="Q24" s="1" t="s">
        <v>51</v>
      </c>
      <c r="R24">
        <v>3</v>
      </c>
      <c r="S24" s="1" t="s">
        <v>51</v>
      </c>
      <c r="T24" s="3"/>
    </row>
    <row r="25" spans="1:20" ht="30" customHeight="1" x14ac:dyDescent="0.3">
      <c r="A25" s="5" t="s">
        <v>581</v>
      </c>
      <c r="B25" s="5" t="s">
        <v>51</v>
      </c>
      <c r="C25" s="5" t="s">
        <v>51</v>
      </c>
      <c r="D25" s="6">
        <v>1</v>
      </c>
      <c r="E25" s="7"/>
      <c r="F25" s="7"/>
      <c r="G25" s="7"/>
      <c r="H25" s="7"/>
      <c r="I25" s="7"/>
      <c r="J25" s="7"/>
      <c r="K25" s="7"/>
      <c r="L25" s="7"/>
      <c r="M25" s="5" t="s">
        <v>51</v>
      </c>
      <c r="N25" s="1" t="s">
        <v>582</v>
      </c>
      <c r="O25" s="1" t="s">
        <v>51</v>
      </c>
      <c r="P25" s="1" t="s">
        <v>51</v>
      </c>
      <c r="Q25" s="1" t="s">
        <v>583</v>
      </c>
      <c r="R25">
        <v>3</v>
      </c>
      <c r="S25" s="1" t="s">
        <v>51</v>
      </c>
      <c r="T25" s="3">
        <f>L25*1</f>
        <v>0</v>
      </c>
    </row>
    <row r="26" spans="1:20" ht="30" customHeight="1" x14ac:dyDescent="0.3">
      <c r="A26" s="5" t="s">
        <v>602</v>
      </c>
      <c r="B26" s="5" t="s">
        <v>51</v>
      </c>
      <c r="C26" s="5" t="s">
        <v>51</v>
      </c>
      <c r="D26" s="6">
        <v>1</v>
      </c>
      <c r="E26" s="7"/>
      <c r="F26" s="7"/>
      <c r="G26" s="7"/>
      <c r="H26" s="7"/>
      <c r="I26" s="7"/>
      <c r="J26" s="7"/>
      <c r="K26" s="7"/>
      <c r="L26" s="7"/>
      <c r="M26" s="5" t="s">
        <v>51</v>
      </c>
      <c r="N26" s="1" t="s">
        <v>603</v>
      </c>
      <c r="O26" s="1" t="s">
        <v>51</v>
      </c>
      <c r="P26" s="1" t="s">
        <v>51</v>
      </c>
      <c r="Q26" s="1" t="s">
        <v>604</v>
      </c>
      <c r="R26">
        <v>3</v>
      </c>
      <c r="S26" s="1" t="s">
        <v>51</v>
      </c>
      <c r="T26" s="3">
        <f>L26*1</f>
        <v>0</v>
      </c>
    </row>
    <row r="27" spans="1:20" ht="30" customHeight="1" x14ac:dyDescent="0.3">
      <c r="A27" s="5" t="s">
        <v>610</v>
      </c>
      <c r="B27" s="5" t="s">
        <v>51</v>
      </c>
      <c r="C27" s="5" t="s">
        <v>51</v>
      </c>
      <c r="D27" s="6">
        <v>1</v>
      </c>
      <c r="E27" s="7"/>
      <c r="F27" s="7"/>
      <c r="G27" s="7"/>
      <c r="H27" s="7"/>
      <c r="I27" s="7"/>
      <c r="J27" s="7"/>
      <c r="K27" s="7"/>
      <c r="L27" s="7"/>
      <c r="M27" s="5" t="s">
        <v>51</v>
      </c>
      <c r="N27" s="1" t="s">
        <v>611</v>
      </c>
      <c r="O27" s="1" t="s">
        <v>51</v>
      </c>
      <c r="P27" s="1" t="s">
        <v>54</v>
      </c>
      <c r="Q27" s="1" t="s">
        <v>51</v>
      </c>
      <c r="R27">
        <v>3</v>
      </c>
      <c r="S27" s="1" t="s">
        <v>51</v>
      </c>
      <c r="T27" s="3"/>
    </row>
    <row r="28" spans="1:20" ht="30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T28" s="3"/>
    </row>
    <row r="29" spans="1:20" ht="30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T29" s="3"/>
    </row>
    <row r="30" spans="1:20" ht="30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T30" s="3"/>
    </row>
    <row r="31" spans="1:20" ht="30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T31" s="3"/>
    </row>
    <row r="32" spans="1:20" ht="30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T32" s="3"/>
    </row>
    <row r="33" spans="1:20" ht="30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T33" s="3"/>
    </row>
    <row r="34" spans="1:20" ht="30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T34" s="3"/>
    </row>
    <row r="35" spans="1:20" ht="30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T35" s="3"/>
    </row>
    <row r="36" spans="1:20" ht="30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T36" s="3"/>
    </row>
    <row r="37" spans="1:20" ht="30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T37" s="3"/>
    </row>
    <row r="38" spans="1:20" ht="30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T38" s="3"/>
    </row>
    <row r="39" spans="1:20" ht="30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T39" s="3"/>
    </row>
    <row r="40" spans="1:20" ht="30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T40" s="3"/>
    </row>
    <row r="41" spans="1:20" ht="30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T41" s="3"/>
    </row>
    <row r="42" spans="1:20" ht="30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T42" s="3"/>
    </row>
    <row r="43" spans="1:20" ht="30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T43" s="3"/>
    </row>
    <row r="44" spans="1:20" ht="30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T44" s="3"/>
    </row>
    <row r="45" spans="1:20" ht="30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T45" s="3"/>
    </row>
    <row r="46" spans="1:20" ht="30" customHeight="1" x14ac:dyDescent="0.3">
      <c r="A46" s="6" t="s">
        <v>64</v>
      </c>
      <c r="B46" s="6"/>
      <c r="C46" s="6"/>
      <c r="D46" s="6"/>
      <c r="E46" s="6"/>
      <c r="F46" s="7"/>
      <c r="G46" s="6"/>
      <c r="H46" s="7"/>
      <c r="I46" s="6"/>
      <c r="J46" s="7"/>
      <c r="K46" s="6"/>
      <c r="L46" s="7"/>
      <c r="M46" s="6"/>
      <c r="T46" s="3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V511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5" sqref="A5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50" t="s">
        <v>698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48" ht="30" customHeight="1" x14ac:dyDescent="0.3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/>
      <c r="G2" s="47" t="s">
        <v>8</v>
      </c>
      <c r="H2" s="47"/>
      <c r="I2" s="47" t="s">
        <v>9</v>
      </c>
      <c r="J2" s="47"/>
      <c r="K2" s="47" t="s">
        <v>10</v>
      </c>
      <c r="L2" s="47"/>
      <c r="M2" s="47" t="s">
        <v>11</v>
      </c>
      <c r="N2" s="46" t="s">
        <v>19</v>
      </c>
      <c r="O2" s="46" t="s">
        <v>13</v>
      </c>
      <c r="P2" s="46" t="s">
        <v>20</v>
      </c>
      <c r="Q2" s="46" t="s">
        <v>12</v>
      </c>
      <c r="R2" s="46" t="s">
        <v>21</v>
      </c>
      <c r="S2" s="46" t="s">
        <v>22</v>
      </c>
      <c r="T2" s="46" t="s">
        <v>23</v>
      </c>
      <c r="U2" s="46" t="s">
        <v>24</v>
      </c>
      <c r="V2" s="46" t="s">
        <v>25</v>
      </c>
      <c r="W2" s="46" t="s">
        <v>26</v>
      </c>
      <c r="X2" s="46" t="s">
        <v>27</v>
      </c>
      <c r="Y2" s="46" t="s">
        <v>28</v>
      </c>
      <c r="Z2" s="46" t="s">
        <v>29</v>
      </c>
      <c r="AA2" s="46" t="s">
        <v>30</v>
      </c>
      <c r="AB2" s="46" t="s">
        <v>31</v>
      </c>
      <c r="AC2" s="46" t="s">
        <v>32</v>
      </c>
      <c r="AD2" s="46" t="s">
        <v>33</v>
      </c>
      <c r="AE2" s="46" t="s">
        <v>34</v>
      </c>
      <c r="AF2" s="46" t="s">
        <v>35</v>
      </c>
      <c r="AG2" s="46" t="s">
        <v>36</v>
      </c>
      <c r="AH2" s="46" t="s">
        <v>37</v>
      </c>
      <c r="AI2" s="46" t="s">
        <v>38</v>
      </c>
      <c r="AJ2" s="46" t="s">
        <v>39</v>
      </c>
      <c r="AK2" s="46" t="s">
        <v>40</v>
      </c>
      <c r="AL2" s="46" t="s">
        <v>41</v>
      </c>
      <c r="AM2" s="46" t="s">
        <v>42</v>
      </c>
      <c r="AN2" s="46" t="s">
        <v>43</v>
      </c>
      <c r="AO2" s="46" t="s">
        <v>44</v>
      </c>
      <c r="AP2" s="46" t="s">
        <v>45</v>
      </c>
      <c r="AQ2" s="46" t="s">
        <v>46</v>
      </c>
      <c r="AR2" s="46" t="s">
        <v>47</v>
      </c>
      <c r="AS2" s="46" t="s">
        <v>15</v>
      </c>
      <c r="AT2" s="46" t="s">
        <v>16</v>
      </c>
      <c r="AU2" s="46" t="s">
        <v>48</v>
      </c>
      <c r="AV2" s="46" t="s">
        <v>49</v>
      </c>
    </row>
    <row r="3" spans="1:48" ht="30" customHeight="1" x14ac:dyDescent="0.3">
      <c r="A3" s="47"/>
      <c r="B3" s="47"/>
      <c r="C3" s="47"/>
      <c r="D3" s="47"/>
      <c r="E3" s="2" t="s">
        <v>6</v>
      </c>
      <c r="F3" s="2" t="s">
        <v>7</v>
      </c>
      <c r="G3" s="2" t="s">
        <v>6</v>
      </c>
      <c r="H3" s="2" t="s">
        <v>7</v>
      </c>
      <c r="I3" s="2" t="s">
        <v>6</v>
      </c>
      <c r="J3" s="2" t="s">
        <v>7</v>
      </c>
      <c r="K3" s="2" t="s">
        <v>6</v>
      </c>
      <c r="L3" s="2" t="s">
        <v>7</v>
      </c>
      <c r="M3" s="47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ht="30" customHeight="1" x14ac:dyDescent="0.3">
      <c r="A4" s="5" t="s">
        <v>55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Q4" s="1" t="s">
        <v>56</v>
      </c>
    </row>
    <row r="5" spans="1:48" ht="30" customHeight="1" x14ac:dyDescent="0.3">
      <c r="A5" s="5" t="s">
        <v>57</v>
      </c>
      <c r="B5" s="5" t="s">
        <v>58</v>
      </c>
      <c r="C5" s="5" t="s">
        <v>59</v>
      </c>
      <c r="D5" s="6">
        <v>46</v>
      </c>
      <c r="E5" s="7"/>
      <c r="F5" s="7"/>
      <c r="G5" s="7"/>
      <c r="H5" s="7"/>
      <c r="I5" s="7"/>
      <c r="J5" s="7"/>
      <c r="K5" s="7"/>
      <c r="L5" s="7"/>
      <c r="M5" s="5"/>
      <c r="N5" s="1" t="s">
        <v>60</v>
      </c>
      <c r="O5" s="1" t="s">
        <v>51</v>
      </c>
      <c r="P5" s="1" t="s">
        <v>51</v>
      </c>
      <c r="Q5" s="1" t="s">
        <v>56</v>
      </c>
      <c r="R5" s="1" t="s">
        <v>61</v>
      </c>
      <c r="S5" s="1" t="s">
        <v>62</v>
      </c>
      <c r="T5" s="1" t="s">
        <v>62</v>
      </c>
      <c r="AR5" s="1" t="s">
        <v>51</v>
      </c>
      <c r="AS5" s="1" t="s">
        <v>51</v>
      </c>
      <c r="AU5" s="1" t="s">
        <v>63</v>
      </c>
      <c r="AV5">
        <v>167</v>
      </c>
    </row>
    <row r="6" spans="1:48" ht="30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48" ht="30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48" ht="30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48" ht="30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48" ht="30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48" ht="30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48" ht="30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48" ht="30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48" ht="30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48" ht="30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48" ht="30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48" ht="30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48" ht="30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48" ht="30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48" ht="30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48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48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48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48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48" ht="30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48" ht="30" customHeight="1" x14ac:dyDescent="0.3">
      <c r="A26" s="6" t="s">
        <v>64</v>
      </c>
      <c r="B26" s="6"/>
      <c r="C26" s="6"/>
      <c r="D26" s="6"/>
      <c r="E26" s="6"/>
      <c r="F26" s="7"/>
      <c r="G26" s="6"/>
      <c r="H26" s="7"/>
      <c r="I26" s="6"/>
      <c r="J26" s="7"/>
      <c r="K26" s="6"/>
      <c r="L26" s="7"/>
      <c r="M26" s="6"/>
      <c r="N26" t="s">
        <v>65</v>
      </c>
    </row>
    <row r="27" spans="1:48" ht="30" customHeight="1" x14ac:dyDescent="0.3">
      <c r="A27" s="5" t="s">
        <v>66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Q27" s="1" t="s">
        <v>67</v>
      </c>
    </row>
    <row r="28" spans="1:48" ht="30" customHeight="1" x14ac:dyDescent="0.3">
      <c r="A28" s="5" t="s">
        <v>68</v>
      </c>
      <c r="B28" s="5" t="s">
        <v>69</v>
      </c>
      <c r="C28" s="5" t="s">
        <v>70</v>
      </c>
      <c r="D28" s="6">
        <v>45</v>
      </c>
      <c r="E28" s="7"/>
      <c r="F28" s="7"/>
      <c r="G28" s="7"/>
      <c r="H28" s="7"/>
      <c r="I28" s="7"/>
      <c r="J28" s="7"/>
      <c r="K28" s="7"/>
      <c r="L28" s="7"/>
      <c r="M28" s="5"/>
      <c r="N28" s="1" t="s">
        <v>71</v>
      </c>
      <c r="O28" s="1" t="s">
        <v>51</v>
      </c>
      <c r="P28" s="1" t="s">
        <v>51</v>
      </c>
      <c r="Q28" s="1" t="s">
        <v>67</v>
      </c>
      <c r="R28" s="1" t="s">
        <v>61</v>
      </c>
      <c r="S28" s="1" t="s">
        <v>62</v>
      </c>
      <c r="T28" s="1" t="s">
        <v>62</v>
      </c>
      <c r="AR28" s="1" t="s">
        <v>51</v>
      </c>
      <c r="AS28" s="1" t="s">
        <v>51</v>
      </c>
      <c r="AU28" s="1" t="s">
        <v>72</v>
      </c>
      <c r="AV28">
        <v>68</v>
      </c>
    </row>
    <row r="29" spans="1:48" ht="30" customHeight="1" x14ac:dyDescent="0.3">
      <c r="A29" s="5" t="s">
        <v>73</v>
      </c>
      <c r="B29" s="5" t="s">
        <v>74</v>
      </c>
      <c r="C29" s="5" t="s">
        <v>70</v>
      </c>
      <c r="D29" s="6">
        <v>107</v>
      </c>
      <c r="E29" s="7"/>
      <c r="F29" s="7"/>
      <c r="G29" s="7"/>
      <c r="H29" s="7"/>
      <c r="I29" s="7"/>
      <c r="J29" s="7"/>
      <c r="K29" s="7"/>
      <c r="L29" s="7"/>
      <c r="M29" s="5"/>
      <c r="N29" s="1" t="s">
        <v>75</v>
      </c>
      <c r="O29" s="1" t="s">
        <v>51</v>
      </c>
      <c r="P29" s="1" t="s">
        <v>51</v>
      </c>
      <c r="Q29" s="1" t="s">
        <v>67</v>
      </c>
      <c r="R29" s="1" t="s">
        <v>61</v>
      </c>
      <c r="S29" s="1" t="s">
        <v>62</v>
      </c>
      <c r="T29" s="1" t="s">
        <v>62</v>
      </c>
      <c r="AR29" s="1" t="s">
        <v>51</v>
      </c>
      <c r="AS29" s="1" t="s">
        <v>51</v>
      </c>
      <c r="AU29" s="1" t="s">
        <v>76</v>
      </c>
      <c r="AV29">
        <v>6</v>
      </c>
    </row>
    <row r="30" spans="1:48" ht="30" customHeight="1" x14ac:dyDescent="0.3">
      <c r="A30" s="5" t="s">
        <v>77</v>
      </c>
      <c r="B30" s="5" t="s">
        <v>78</v>
      </c>
      <c r="C30" s="5" t="s">
        <v>79</v>
      </c>
      <c r="D30" s="6">
        <v>4</v>
      </c>
      <c r="E30" s="7"/>
      <c r="F30" s="7"/>
      <c r="G30" s="7"/>
      <c r="H30" s="7"/>
      <c r="I30" s="7"/>
      <c r="J30" s="7"/>
      <c r="K30" s="7"/>
      <c r="L30" s="7"/>
      <c r="M30" s="5"/>
      <c r="N30" s="1" t="s">
        <v>80</v>
      </c>
      <c r="O30" s="1" t="s">
        <v>51</v>
      </c>
      <c r="P30" s="1" t="s">
        <v>51</v>
      </c>
      <c r="Q30" s="1" t="s">
        <v>67</v>
      </c>
      <c r="R30" s="1" t="s">
        <v>61</v>
      </c>
      <c r="S30" s="1" t="s">
        <v>62</v>
      </c>
      <c r="T30" s="1" t="s">
        <v>62</v>
      </c>
      <c r="AR30" s="1" t="s">
        <v>51</v>
      </c>
      <c r="AS30" s="1" t="s">
        <v>51</v>
      </c>
      <c r="AU30" s="1" t="s">
        <v>81</v>
      </c>
      <c r="AV30">
        <v>7</v>
      </c>
    </row>
    <row r="31" spans="1:48" ht="30" customHeight="1" x14ac:dyDescent="0.3">
      <c r="A31" s="5" t="s">
        <v>82</v>
      </c>
      <c r="B31" s="5" t="s">
        <v>83</v>
      </c>
      <c r="C31" s="5" t="s">
        <v>70</v>
      </c>
      <c r="D31" s="6">
        <v>22</v>
      </c>
      <c r="E31" s="7"/>
      <c r="F31" s="7"/>
      <c r="G31" s="7"/>
      <c r="H31" s="7"/>
      <c r="I31" s="7"/>
      <c r="J31" s="7"/>
      <c r="K31" s="7"/>
      <c r="L31" s="7"/>
      <c r="M31" s="5"/>
      <c r="N31" s="1" t="s">
        <v>84</v>
      </c>
      <c r="O31" s="1" t="s">
        <v>51</v>
      </c>
      <c r="P31" s="1" t="s">
        <v>51</v>
      </c>
      <c r="Q31" s="1" t="s">
        <v>67</v>
      </c>
      <c r="R31" s="1" t="s">
        <v>61</v>
      </c>
      <c r="S31" s="1" t="s">
        <v>62</v>
      </c>
      <c r="T31" s="1" t="s">
        <v>62</v>
      </c>
      <c r="AR31" s="1" t="s">
        <v>51</v>
      </c>
      <c r="AS31" s="1" t="s">
        <v>51</v>
      </c>
      <c r="AU31" s="1" t="s">
        <v>85</v>
      </c>
      <c r="AV31">
        <v>8</v>
      </c>
    </row>
    <row r="32" spans="1:48" ht="30" customHeight="1" x14ac:dyDescent="0.3">
      <c r="A32" s="5" t="s">
        <v>86</v>
      </c>
      <c r="B32" s="5" t="s">
        <v>87</v>
      </c>
      <c r="C32" s="5" t="s">
        <v>70</v>
      </c>
      <c r="D32" s="6">
        <v>10</v>
      </c>
      <c r="E32" s="7"/>
      <c r="F32" s="7"/>
      <c r="G32" s="7"/>
      <c r="H32" s="7"/>
      <c r="I32" s="7"/>
      <c r="J32" s="7"/>
      <c r="K32" s="7"/>
      <c r="L32" s="7"/>
      <c r="M32" s="5"/>
      <c r="N32" s="1" t="s">
        <v>88</v>
      </c>
      <c r="O32" s="1" t="s">
        <v>51</v>
      </c>
      <c r="P32" s="1" t="s">
        <v>51</v>
      </c>
      <c r="Q32" s="1" t="s">
        <v>67</v>
      </c>
      <c r="R32" s="1" t="s">
        <v>61</v>
      </c>
      <c r="S32" s="1" t="s">
        <v>62</v>
      </c>
      <c r="T32" s="1" t="s">
        <v>62</v>
      </c>
      <c r="AR32" s="1" t="s">
        <v>51</v>
      </c>
      <c r="AS32" s="1" t="s">
        <v>51</v>
      </c>
      <c r="AU32" s="1" t="s">
        <v>89</v>
      </c>
      <c r="AV32">
        <v>9</v>
      </c>
    </row>
    <row r="33" spans="1:48" ht="30" customHeight="1" x14ac:dyDescent="0.3">
      <c r="A33" s="5" t="s">
        <v>90</v>
      </c>
      <c r="B33" s="5" t="s">
        <v>91</v>
      </c>
      <c r="C33" s="5" t="s">
        <v>70</v>
      </c>
      <c r="D33" s="6">
        <v>45</v>
      </c>
      <c r="E33" s="7"/>
      <c r="F33" s="7"/>
      <c r="G33" s="7"/>
      <c r="H33" s="7"/>
      <c r="I33" s="7"/>
      <c r="J33" s="7"/>
      <c r="K33" s="7"/>
      <c r="L33" s="7"/>
      <c r="M33" s="5"/>
      <c r="N33" s="1" t="s">
        <v>92</v>
      </c>
      <c r="O33" s="1" t="s">
        <v>51</v>
      </c>
      <c r="P33" s="1" t="s">
        <v>51</v>
      </c>
      <c r="Q33" s="1" t="s">
        <v>67</v>
      </c>
      <c r="R33" s="1" t="s">
        <v>61</v>
      </c>
      <c r="S33" s="1" t="s">
        <v>62</v>
      </c>
      <c r="T33" s="1" t="s">
        <v>62</v>
      </c>
      <c r="AR33" s="1" t="s">
        <v>51</v>
      </c>
      <c r="AS33" s="1" t="s">
        <v>51</v>
      </c>
      <c r="AU33" s="1" t="s">
        <v>93</v>
      </c>
      <c r="AV33">
        <v>10</v>
      </c>
    </row>
    <row r="34" spans="1:48" ht="30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48" ht="30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48" ht="30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48" ht="30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48" ht="30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48" ht="30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48" ht="30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48" ht="30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48" ht="30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48" ht="30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48" ht="30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48" ht="30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48" ht="30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48" ht="30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48" ht="30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48" ht="30" customHeight="1" x14ac:dyDescent="0.3">
      <c r="A49" s="6" t="s">
        <v>64</v>
      </c>
      <c r="B49" s="6"/>
      <c r="C49" s="6"/>
      <c r="D49" s="6"/>
      <c r="E49" s="6"/>
      <c r="F49" s="7"/>
      <c r="G49" s="6"/>
      <c r="H49" s="7"/>
      <c r="I49" s="6"/>
      <c r="J49" s="7"/>
      <c r="K49" s="6"/>
      <c r="L49" s="7"/>
      <c r="M49" s="6"/>
      <c r="N49" t="s">
        <v>65</v>
      </c>
    </row>
    <row r="50" spans="1:48" ht="30" customHeight="1" x14ac:dyDescent="0.3">
      <c r="A50" s="5" t="s">
        <v>94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Q50" s="1" t="s">
        <v>95</v>
      </c>
    </row>
    <row r="51" spans="1:48" ht="30" customHeight="1" x14ac:dyDescent="0.3">
      <c r="A51" s="5" t="s">
        <v>96</v>
      </c>
      <c r="B51" s="5" t="s">
        <v>97</v>
      </c>
      <c r="C51" s="5" t="s">
        <v>98</v>
      </c>
      <c r="D51" s="6">
        <v>18</v>
      </c>
      <c r="E51" s="7"/>
      <c r="F51" s="7"/>
      <c r="G51" s="7"/>
      <c r="H51" s="7"/>
      <c r="I51" s="7"/>
      <c r="J51" s="7"/>
      <c r="K51" s="7"/>
      <c r="L51" s="7"/>
      <c r="M51" s="5"/>
      <c r="N51" s="1" t="s">
        <v>99</v>
      </c>
      <c r="O51" s="1" t="s">
        <v>51</v>
      </c>
      <c r="P51" s="1" t="s">
        <v>51</v>
      </c>
      <c r="Q51" s="1" t="s">
        <v>95</v>
      </c>
      <c r="R51" s="1" t="s">
        <v>61</v>
      </c>
      <c r="S51" s="1" t="s">
        <v>62</v>
      </c>
      <c r="T51" s="1" t="s">
        <v>62</v>
      </c>
      <c r="AR51" s="1" t="s">
        <v>51</v>
      </c>
      <c r="AS51" s="1" t="s">
        <v>51</v>
      </c>
      <c r="AU51" s="1" t="s">
        <v>100</v>
      </c>
      <c r="AV51">
        <v>12</v>
      </c>
    </row>
    <row r="52" spans="1:48" ht="30" customHeight="1" x14ac:dyDescent="0.3">
      <c r="A52" s="5" t="s">
        <v>101</v>
      </c>
      <c r="B52" s="5" t="s">
        <v>102</v>
      </c>
      <c r="C52" s="5" t="s">
        <v>98</v>
      </c>
      <c r="D52" s="6">
        <v>28</v>
      </c>
      <c r="E52" s="7"/>
      <c r="F52" s="7"/>
      <c r="G52" s="7"/>
      <c r="H52" s="7"/>
      <c r="I52" s="7"/>
      <c r="J52" s="7"/>
      <c r="K52" s="7"/>
      <c r="L52" s="7"/>
      <c r="M52" s="5"/>
      <c r="N52" s="1" t="s">
        <v>103</v>
      </c>
      <c r="O52" s="1" t="s">
        <v>51</v>
      </c>
      <c r="P52" s="1" t="s">
        <v>51</v>
      </c>
      <c r="Q52" s="1" t="s">
        <v>95</v>
      </c>
      <c r="R52" s="1" t="s">
        <v>62</v>
      </c>
      <c r="S52" s="1" t="s">
        <v>61</v>
      </c>
      <c r="T52" s="1" t="s">
        <v>62</v>
      </c>
      <c r="AR52" s="1" t="s">
        <v>51</v>
      </c>
      <c r="AS52" s="1" t="s">
        <v>51</v>
      </c>
      <c r="AU52" s="1" t="s">
        <v>104</v>
      </c>
      <c r="AV52">
        <v>162</v>
      </c>
    </row>
    <row r="53" spans="1:48" ht="30" customHeight="1" x14ac:dyDescent="0.3">
      <c r="A53" s="5" t="s">
        <v>105</v>
      </c>
      <c r="B53" s="5" t="s">
        <v>106</v>
      </c>
      <c r="C53" s="5" t="s">
        <v>98</v>
      </c>
      <c r="D53" s="6">
        <v>63</v>
      </c>
      <c r="E53" s="7"/>
      <c r="F53" s="7"/>
      <c r="G53" s="7"/>
      <c r="H53" s="7"/>
      <c r="I53" s="7"/>
      <c r="J53" s="7"/>
      <c r="K53" s="7"/>
      <c r="L53" s="7"/>
      <c r="M53" s="5"/>
      <c r="N53" s="1" t="s">
        <v>107</v>
      </c>
      <c r="O53" s="1" t="s">
        <v>51</v>
      </c>
      <c r="P53" s="1" t="s">
        <v>51</v>
      </c>
      <c r="Q53" s="1" t="s">
        <v>95</v>
      </c>
      <c r="R53" s="1" t="s">
        <v>62</v>
      </c>
      <c r="S53" s="1" t="s">
        <v>61</v>
      </c>
      <c r="T53" s="1" t="s">
        <v>62</v>
      </c>
      <c r="AR53" s="1" t="s">
        <v>51</v>
      </c>
      <c r="AS53" s="1" t="s">
        <v>51</v>
      </c>
      <c r="AU53" s="1" t="s">
        <v>108</v>
      </c>
      <c r="AV53">
        <v>163</v>
      </c>
    </row>
    <row r="54" spans="1:48" ht="30" customHeight="1" x14ac:dyDescent="0.3">
      <c r="A54" s="5" t="s">
        <v>109</v>
      </c>
      <c r="B54" s="5" t="s">
        <v>110</v>
      </c>
      <c r="C54" s="5" t="s">
        <v>98</v>
      </c>
      <c r="D54" s="6">
        <v>35</v>
      </c>
      <c r="E54" s="7"/>
      <c r="F54" s="7"/>
      <c r="G54" s="7"/>
      <c r="H54" s="7"/>
      <c r="I54" s="7"/>
      <c r="J54" s="7"/>
      <c r="K54" s="7"/>
      <c r="L54" s="7"/>
      <c r="M54" s="5"/>
      <c r="N54" s="1" t="s">
        <v>111</v>
      </c>
      <c r="O54" s="1" t="s">
        <v>51</v>
      </c>
      <c r="P54" s="1" t="s">
        <v>51</v>
      </c>
      <c r="Q54" s="1" t="s">
        <v>95</v>
      </c>
      <c r="R54" s="1" t="s">
        <v>62</v>
      </c>
      <c r="S54" s="1" t="s">
        <v>61</v>
      </c>
      <c r="T54" s="1" t="s">
        <v>62</v>
      </c>
      <c r="AR54" s="1" t="s">
        <v>51</v>
      </c>
      <c r="AS54" s="1" t="s">
        <v>51</v>
      </c>
      <c r="AU54" s="1" t="s">
        <v>112</v>
      </c>
      <c r="AV54">
        <v>164</v>
      </c>
    </row>
    <row r="55" spans="1:48" ht="30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48" ht="30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48" ht="30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48" ht="30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48" ht="30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48" ht="30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48" ht="30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48" ht="30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48" ht="30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48" ht="30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48" ht="30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48" ht="30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48" ht="30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48" ht="30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48" ht="30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48" ht="30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48" ht="30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48" ht="30" customHeight="1" x14ac:dyDescent="0.3">
      <c r="A72" s="6" t="s">
        <v>64</v>
      </c>
      <c r="B72" s="6"/>
      <c r="C72" s="6"/>
      <c r="D72" s="6"/>
      <c r="E72" s="6"/>
      <c r="F72" s="7"/>
      <c r="G72" s="6"/>
      <c r="H72" s="7"/>
      <c r="I72" s="6"/>
      <c r="J72" s="7"/>
      <c r="K72" s="6"/>
      <c r="L72" s="7"/>
      <c r="M72" s="6"/>
      <c r="N72" t="s">
        <v>65</v>
      </c>
    </row>
    <row r="73" spans="1:48" ht="30" customHeight="1" x14ac:dyDescent="0.3">
      <c r="A73" s="5" t="s">
        <v>113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Q73" s="1" t="s">
        <v>114</v>
      </c>
    </row>
    <row r="74" spans="1:48" ht="30" customHeight="1" x14ac:dyDescent="0.3">
      <c r="A74" s="5" t="s">
        <v>115</v>
      </c>
      <c r="B74" s="5" t="s">
        <v>116</v>
      </c>
      <c r="C74" s="5" t="s">
        <v>117</v>
      </c>
      <c r="D74" s="6">
        <v>0.184</v>
      </c>
      <c r="E74" s="7"/>
      <c r="F74" s="7"/>
      <c r="G74" s="7"/>
      <c r="H74" s="7"/>
      <c r="I74" s="7"/>
      <c r="J74" s="7"/>
      <c r="K74" s="7"/>
      <c r="L74" s="7"/>
      <c r="M74" s="5"/>
      <c r="N74" s="1" t="s">
        <v>118</v>
      </c>
      <c r="O74" s="1" t="s">
        <v>51</v>
      </c>
      <c r="P74" s="1" t="s">
        <v>51</v>
      </c>
      <c r="Q74" s="1" t="s">
        <v>114</v>
      </c>
      <c r="R74" s="1" t="s">
        <v>62</v>
      </c>
      <c r="S74" s="1" t="s">
        <v>62</v>
      </c>
      <c r="T74" s="1" t="s">
        <v>61</v>
      </c>
      <c r="AR74" s="1" t="s">
        <v>51</v>
      </c>
      <c r="AS74" s="1" t="s">
        <v>51</v>
      </c>
      <c r="AU74" s="1" t="s">
        <v>119</v>
      </c>
      <c r="AV74">
        <v>16</v>
      </c>
    </row>
    <row r="75" spans="1:48" ht="30" customHeight="1" x14ac:dyDescent="0.3">
      <c r="A75" s="5" t="s">
        <v>115</v>
      </c>
      <c r="B75" s="5" t="s">
        <v>120</v>
      </c>
      <c r="C75" s="5" t="s">
        <v>117</v>
      </c>
      <c r="D75" s="6">
        <v>2.1999999999999999E-2</v>
      </c>
      <c r="E75" s="7"/>
      <c r="F75" s="7"/>
      <c r="G75" s="7"/>
      <c r="H75" s="7"/>
      <c r="I75" s="7"/>
      <c r="J75" s="7"/>
      <c r="K75" s="7"/>
      <c r="L75" s="7"/>
      <c r="M75" s="5"/>
      <c r="N75" s="1" t="s">
        <v>121</v>
      </c>
      <c r="O75" s="1" t="s">
        <v>51</v>
      </c>
      <c r="P75" s="1" t="s">
        <v>51</v>
      </c>
      <c r="Q75" s="1" t="s">
        <v>114</v>
      </c>
      <c r="R75" s="1" t="s">
        <v>62</v>
      </c>
      <c r="S75" s="1" t="s">
        <v>62</v>
      </c>
      <c r="T75" s="1" t="s">
        <v>61</v>
      </c>
      <c r="AR75" s="1" t="s">
        <v>51</v>
      </c>
      <c r="AS75" s="1" t="s">
        <v>51</v>
      </c>
      <c r="AU75" s="1" t="s">
        <v>122</v>
      </c>
      <c r="AV75">
        <v>17</v>
      </c>
    </row>
    <row r="76" spans="1:48" ht="30" customHeight="1" x14ac:dyDescent="0.3">
      <c r="A76" s="5" t="s">
        <v>115</v>
      </c>
      <c r="B76" s="5" t="s">
        <v>123</v>
      </c>
      <c r="C76" s="5" t="s">
        <v>117</v>
      </c>
      <c r="D76" s="6">
        <v>4.2960000000000003</v>
      </c>
      <c r="E76" s="7"/>
      <c r="F76" s="7"/>
      <c r="G76" s="7"/>
      <c r="H76" s="7"/>
      <c r="I76" s="7"/>
      <c r="J76" s="7"/>
      <c r="K76" s="7"/>
      <c r="L76" s="7"/>
      <c r="M76" s="5"/>
      <c r="N76" s="1" t="s">
        <v>124</v>
      </c>
      <c r="O76" s="1" t="s">
        <v>51</v>
      </c>
      <c r="P76" s="1" t="s">
        <v>51</v>
      </c>
      <c r="Q76" s="1" t="s">
        <v>114</v>
      </c>
      <c r="R76" s="1" t="s">
        <v>62</v>
      </c>
      <c r="S76" s="1" t="s">
        <v>62</v>
      </c>
      <c r="T76" s="1" t="s">
        <v>61</v>
      </c>
      <c r="AR76" s="1" t="s">
        <v>51</v>
      </c>
      <c r="AS76" s="1" t="s">
        <v>51</v>
      </c>
      <c r="AU76" s="1" t="s">
        <v>125</v>
      </c>
      <c r="AV76">
        <v>18</v>
      </c>
    </row>
    <row r="77" spans="1:48" ht="30" customHeight="1" x14ac:dyDescent="0.3">
      <c r="A77" s="5" t="s">
        <v>115</v>
      </c>
      <c r="B77" s="5" t="s">
        <v>126</v>
      </c>
      <c r="C77" s="5" t="s">
        <v>117</v>
      </c>
      <c r="D77" s="6">
        <v>2.4180000000000001</v>
      </c>
      <c r="E77" s="7"/>
      <c r="F77" s="7"/>
      <c r="G77" s="7"/>
      <c r="H77" s="7"/>
      <c r="I77" s="7"/>
      <c r="J77" s="7"/>
      <c r="K77" s="7"/>
      <c r="L77" s="7"/>
      <c r="M77" s="5"/>
      <c r="N77" s="1" t="s">
        <v>127</v>
      </c>
      <c r="O77" s="1" t="s">
        <v>51</v>
      </c>
      <c r="P77" s="1" t="s">
        <v>51</v>
      </c>
      <c r="Q77" s="1" t="s">
        <v>114</v>
      </c>
      <c r="R77" s="1" t="s">
        <v>62</v>
      </c>
      <c r="S77" s="1" t="s">
        <v>62</v>
      </c>
      <c r="T77" s="1" t="s">
        <v>61</v>
      </c>
      <c r="AR77" s="1" t="s">
        <v>51</v>
      </c>
      <c r="AS77" s="1" t="s">
        <v>51</v>
      </c>
      <c r="AU77" s="1" t="s">
        <v>128</v>
      </c>
      <c r="AV77">
        <v>19</v>
      </c>
    </row>
    <row r="78" spans="1:48" ht="30" customHeight="1" x14ac:dyDescent="0.3">
      <c r="A78" s="5" t="s">
        <v>129</v>
      </c>
      <c r="B78" s="5" t="s">
        <v>130</v>
      </c>
      <c r="C78" s="5" t="s">
        <v>98</v>
      </c>
      <c r="D78" s="6">
        <v>6</v>
      </c>
      <c r="E78" s="7"/>
      <c r="F78" s="7"/>
      <c r="G78" s="7"/>
      <c r="H78" s="7"/>
      <c r="I78" s="7"/>
      <c r="J78" s="7"/>
      <c r="K78" s="7"/>
      <c r="L78" s="7"/>
      <c r="M78" s="5"/>
      <c r="N78" s="1" t="s">
        <v>131</v>
      </c>
      <c r="O78" s="1" t="s">
        <v>51</v>
      </c>
      <c r="P78" s="1" t="s">
        <v>51</v>
      </c>
      <c r="Q78" s="1" t="s">
        <v>114</v>
      </c>
      <c r="R78" s="1" t="s">
        <v>62</v>
      </c>
      <c r="S78" s="1" t="s">
        <v>62</v>
      </c>
      <c r="T78" s="1" t="s">
        <v>61</v>
      </c>
      <c r="AR78" s="1" t="s">
        <v>51</v>
      </c>
      <c r="AS78" s="1" t="s">
        <v>51</v>
      </c>
      <c r="AU78" s="1" t="s">
        <v>132</v>
      </c>
      <c r="AV78">
        <v>20</v>
      </c>
    </row>
    <row r="79" spans="1:48" ht="30" customHeight="1" x14ac:dyDescent="0.3">
      <c r="A79" s="5" t="s">
        <v>129</v>
      </c>
      <c r="B79" s="5" t="s">
        <v>133</v>
      </c>
      <c r="C79" s="5" t="s">
        <v>98</v>
      </c>
      <c r="D79" s="6">
        <v>1</v>
      </c>
      <c r="E79" s="7"/>
      <c r="F79" s="7"/>
      <c r="G79" s="7"/>
      <c r="H79" s="7"/>
      <c r="I79" s="7"/>
      <c r="J79" s="7"/>
      <c r="K79" s="7"/>
      <c r="L79" s="7"/>
      <c r="M79" s="5"/>
      <c r="N79" s="1" t="s">
        <v>134</v>
      </c>
      <c r="O79" s="1" t="s">
        <v>51</v>
      </c>
      <c r="P79" s="1" t="s">
        <v>51</v>
      </c>
      <c r="Q79" s="1" t="s">
        <v>114</v>
      </c>
      <c r="R79" s="1" t="s">
        <v>62</v>
      </c>
      <c r="S79" s="1" t="s">
        <v>62</v>
      </c>
      <c r="T79" s="1" t="s">
        <v>61</v>
      </c>
      <c r="AR79" s="1" t="s">
        <v>51</v>
      </c>
      <c r="AS79" s="1" t="s">
        <v>51</v>
      </c>
      <c r="AU79" s="1" t="s">
        <v>135</v>
      </c>
      <c r="AV79">
        <v>21</v>
      </c>
    </row>
    <row r="80" spans="1:48" ht="30" customHeight="1" x14ac:dyDescent="0.3">
      <c r="A80" s="5" t="s">
        <v>129</v>
      </c>
      <c r="B80" s="5" t="s">
        <v>136</v>
      </c>
      <c r="C80" s="5" t="s">
        <v>98</v>
      </c>
      <c r="D80" s="6">
        <v>46</v>
      </c>
      <c r="E80" s="7"/>
      <c r="F80" s="7"/>
      <c r="G80" s="7"/>
      <c r="H80" s="7"/>
      <c r="I80" s="7"/>
      <c r="J80" s="7"/>
      <c r="K80" s="7"/>
      <c r="L80" s="7"/>
      <c r="M80" s="5"/>
      <c r="N80" s="1" t="s">
        <v>137</v>
      </c>
      <c r="O80" s="1" t="s">
        <v>51</v>
      </c>
      <c r="P80" s="1" t="s">
        <v>51</v>
      </c>
      <c r="Q80" s="1" t="s">
        <v>114</v>
      </c>
      <c r="R80" s="1" t="s">
        <v>62</v>
      </c>
      <c r="S80" s="1" t="s">
        <v>62</v>
      </c>
      <c r="T80" s="1" t="s">
        <v>61</v>
      </c>
      <c r="AR80" s="1" t="s">
        <v>51</v>
      </c>
      <c r="AS80" s="1" t="s">
        <v>51</v>
      </c>
      <c r="AU80" s="1" t="s">
        <v>138</v>
      </c>
      <c r="AV80">
        <v>22</v>
      </c>
    </row>
    <row r="81" spans="1:48" ht="30" customHeight="1" x14ac:dyDescent="0.3">
      <c r="A81" s="5" t="s">
        <v>139</v>
      </c>
      <c r="B81" s="5" t="s">
        <v>140</v>
      </c>
      <c r="C81" s="5" t="s">
        <v>70</v>
      </c>
      <c r="D81" s="6">
        <v>31</v>
      </c>
      <c r="E81" s="7"/>
      <c r="F81" s="7"/>
      <c r="G81" s="7"/>
      <c r="H81" s="7"/>
      <c r="I81" s="7"/>
      <c r="J81" s="7"/>
      <c r="K81" s="7"/>
      <c r="L81" s="7"/>
      <c r="M81" s="5"/>
      <c r="N81" s="1" t="s">
        <v>141</v>
      </c>
      <c r="O81" s="1" t="s">
        <v>51</v>
      </c>
      <c r="P81" s="1" t="s">
        <v>51</v>
      </c>
      <c r="Q81" s="1" t="s">
        <v>114</v>
      </c>
      <c r="R81" s="1" t="s">
        <v>61</v>
      </c>
      <c r="S81" s="1" t="s">
        <v>62</v>
      </c>
      <c r="T81" s="1" t="s">
        <v>62</v>
      </c>
      <c r="AR81" s="1" t="s">
        <v>51</v>
      </c>
      <c r="AS81" s="1" t="s">
        <v>51</v>
      </c>
      <c r="AU81" s="1" t="s">
        <v>142</v>
      </c>
      <c r="AV81">
        <v>23</v>
      </c>
    </row>
    <row r="82" spans="1:48" ht="30" customHeight="1" x14ac:dyDescent="0.3">
      <c r="A82" s="5" t="s">
        <v>139</v>
      </c>
      <c r="B82" s="5" t="s">
        <v>143</v>
      </c>
      <c r="C82" s="5" t="s">
        <v>70</v>
      </c>
      <c r="D82" s="6">
        <v>30</v>
      </c>
      <c r="E82" s="7"/>
      <c r="F82" s="7"/>
      <c r="G82" s="7"/>
      <c r="H82" s="7"/>
      <c r="I82" s="7"/>
      <c r="J82" s="7"/>
      <c r="K82" s="7"/>
      <c r="L82" s="7"/>
      <c r="M82" s="5"/>
      <c r="N82" s="1" t="s">
        <v>144</v>
      </c>
      <c r="O82" s="1" t="s">
        <v>51</v>
      </c>
      <c r="P82" s="1" t="s">
        <v>51</v>
      </c>
      <c r="Q82" s="1" t="s">
        <v>114</v>
      </c>
      <c r="R82" s="1" t="s">
        <v>61</v>
      </c>
      <c r="S82" s="1" t="s">
        <v>62</v>
      </c>
      <c r="T82" s="1" t="s">
        <v>62</v>
      </c>
      <c r="AR82" s="1" t="s">
        <v>51</v>
      </c>
      <c r="AS82" s="1" t="s">
        <v>51</v>
      </c>
      <c r="AU82" s="1" t="s">
        <v>145</v>
      </c>
      <c r="AV82">
        <v>24</v>
      </c>
    </row>
    <row r="83" spans="1:48" ht="30" customHeight="1" x14ac:dyDescent="0.3">
      <c r="A83" s="5" t="s">
        <v>146</v>
      </c>
      <c r="B83" s="5" t="s">
        <v>147</v>
      </c>
      <c r="C83" s="5" t="s">
        <v>70</v>
      </c>
      <c r="D83" s="6">
        <v>184</v>
      </c>
      <c r="E83" s="7"/>
      <c r="F83" s="7"/>
      <c r="G83" s="7"/>
      <c r="H83" s="7"/>
      <c r="I83" s="7"/>
      <c r="J83" s="7"/>
      <c r="K83" s="7"/>
      <c r="L83" s="7"/>
      <c r="M83" s="5"/>
      <c r="N83" s="1" t="s">
        <v>148</v>
      </c>
      <c r="O83" s="1" t="s">
        <v>51</v>
      </c>
      <c r="P83" s="1" t="s">
        <v>51</v>
      </c>
      <c r="Q83" s="1" t="s">
        <v>114</v>
      </c>
      <c r="R83" s="1" t="s">
        <v>61</v>
      </c>
      <c r="S83" s="1" t="s">
        <v>62</v>
      </c>
      <c r="T83" s="1" t="s">
        <v>62</v>
      </c>
      <c r="AR83" s="1" t="s">
        <v>51</v>
      </c>
      <c r="AS83" s="1" t="s">
        <v>51</v>
      </c>
      <c r="AU83" s="1" t="s">
        <v>149</v>
      </c>
      <c r="AV83">
        <v>25</v>
      </c>
    </row>
    <row r="84" spans="1:48" ht="30" customHeight="1" x14ac:dyDescent="0.3">
      <c r="A84" s="5" t="s">
        <v>150</v>
      </c>
      <c r="B84" s="5" t="s">
        <v>151</v>
      </c>
      <c r="C84" s="5" t="s">
        <v>117</v>
      </c>
      <c r="D84" s="6">
        <v>6.92</v>
      </c>
      <c r="E84" s="7"/>
      <c r="F84" s="7"/>
      <c r="G84" s="7"/>
      <c r="H84" s="7"/>
      <c r="I84" s="7"/>
      <c r="J84" s="7"/>
      <c r="K84" s="7"/>
      <c r="L84" s="7"/>
      <c r="M84" s="5"/>
      <c r="N84" s="1" t="s">
        <v>152</v>
      </c>
      <c r="O84" s="1" t="s">
        <v>51</v>
      </c>
      <c r="P84" s="1" t="s">
        <v>51</v>
      </c>
      <c r="Q84" s="1" t="s">
        <v>114</v>
      </c>
      <c r="R84" s="1" t="s">
        <v>61</v>
      </c>
      <c r="S84" s="1" t="s">
        <v>62</v>
      </c>
      <c r="T84" s="1" t="s">
        <v>62</v>
      </c>
      <c r="AR84" s="1" t="s">
        <v>51</v>
      </c>
      <c r="AS84" s="1" t="s">
        <v>51</v>
      </c>
      <c r="AU84" s="1" t="s">
        <v>153</v>
      </c>
      <c r="AV84">
        <v>26</v>
      </c>
    </row>
    <row r="85" spans="1:48" ht="30" customHeight="1" x14ac:dyDescent="0.3">
      <c r="A85" s="5" t="s">
        <v>154</v>
      </c>
      <c r="B85" s="5" t="s">
        <v>155</v>
      </c>
      <c r="C85" s="5" t="s">
        <v>156</v>
      </c>
      <c r="D85" s="6">
        <v>1</v>
      </c>
      <c r="E85" s="7"/>
      <c r="F85" s="7"/>
      <c r="G85" s="7"/>
      <c r="H85" s="7"/>
      <c r="I85" s="7"/>
      <c r="J85" s="7"/>
      <c r="K85" s="7"/>
      <c r="L85" s="7"/>
      <c r="M85" s="5"/>
      <c r="N85" s="1" t="s">
        <v>157</v>
      </c>
      <c r="O85" s="1" t="s">
        <v>51</v>
      </c>
      <c r="P85" s="1" t="s">
        <v>51</v>
      </c>
      <c r="Q85" s="1" t="s">
        <v>114</v>
      </c>
      <c r="R85" s="1" t="s">
        <v>62</v>
      </c>
      <c r="S85" s="1" t="s">
        <v>61</v>
      </c>
      <c r="T85" s="1" t="s">
        <v>62</v>
      </c>
      <c r="AR85" s="1" t="s">
        <v>51</v>
      </c>
      <c r="AS85" s="1" t="s">
        <v>51</v>
      </c>
      <c r="AU85" s="1" t="s">
        <v>158</v>
      </c>
      <c r="AV85">
        <v>27</v>
      </c>
    </row>
    <row r="86" spans="1:48" ht="30" customHeight="1" x14ac:dyDescent="0.3">
      <c r="A86" s="5" t="s">
        <v>159</v>
      </c>
      <c r="B86" s="5" t="s">
        <v>160</v>
      </c>
      <c r="C86" s="5" t="s">
        <v>156</v>
      </c>
      <c r="D86" s="6">
        <v>1</v>
      </c>
      <c r="E86" s="7"/>
      <c r="F86" s="7"/>
      <c r="G86" s="7"/>
      <c r="H86" s="7"/>
      <c r="I86" s="7"/>
      <c r="J86" s="7"/>
      <c r="K86" s="7"/>
      <c r="L86" s="7"/>
      <c r="M86" s="5"/>
      <c r="N86" s="1" t="s">
        <v>161</v>
      </c>
      <c r="O86" s="1" t="s">
        <v>51</v>
      </c>
      <c r="P86" s="1" t="s">
        <v>51</v>
      </c>
      <c r="Q86" s="1" t="s">
        <v>114</v>
      </c>
      <c r="R86" s="1" t="s">
        <v>62</v>
      </c>
      <c r="S86" s="1" t="s">
        <v>61</v>
      </c>
      <c r="T86" s="1" t="s">
        <v>62</v>
      </c>
      <c r="AR86" s="1" t="s">
        <v>51</v>
      </c>
      <c r="AS86" s="1" t="s">
        <v>51</v>
      </c>
      <c r="AU86" s="1" t="s">
        <v>162</v>
      </c>
      <c r="AV86">
        <v>175</v>
      </c>
    </row>
    <row r="87" spans="1:48" ht="30" customHeight="1" x14ac:dyDescent="0.3">
      <c r="A87" s="5" t="s">
        <v>163</v>
      </c>
      <c r="B87" s="5" t="s">
        <v>164</v>
      </c>
      <c r="C87" s="5" t="s">
        <v>156</v>
      </c>
      <c r="D87" s="6">
        <v>1</v>
      </c>
      <c r="E87" s="7"/>
      <c r="F87" s="7"/>
      <c r="G87" s="7"/>
      <c r="H87" s="7"/>
      <c r="I87" s="7"/>
      <c r="J87" s="7"/>
      <c r="K87" s="7"/>
      <c r="L87" s="7"/>
      <c r="M87" s="5"/>
      <c r="N87" s="1" t="s">
        <v>165</v>
      </c>
      <c r="O87" s="1" t="s">
        <v>51</v>
      </c>
      <c r="P87" s="1" t="s">
        <v>51</v>
      </c>
      <c r="Q87" s="1" t="s">
        <v>114</v>
      </c>
      <c r="R87" s="1" t="s">
        <v>62</v>
      </c>
      <c r="S87" s="1" t="s">
        <v>61</v>
      </c>
      <c r="T87" s="1" t="s">
        <v>62</v>
      </c>
      <c r="AR87" s="1" t="s">
        <v>51</v>
      </c>
      <c r="AS87" s="1" t="s">
        <v>51</v>
      </c>
      <c r="AU87" s="1" t="s">
        <v>166</v>
      </c>
      <c r="AV87">
        <v>29</v>
      </c>
    </row>
    <row r="88" spans="1:48" ht="30" customHeight="1" x14ac:dyDescent="0.3">
      <c r="A88" s="5" t="s">
        <v>167</v>
      </c>
      <c r="B88" s="5" t="s">
        <v>168</v>
      </c>
      <c r="C88" s="5" t="s">
        <v>59</v>
      </c>
      <c r="D88" s="6">
        <v>13</v>
      </c>
      <c r="E88" s="7"/>
      <c r="F88" s="7"/>
      <c r="G88" s="7"/>
      <c r="H88" s="7"/>
      <c r="I88" s="7"/>
      <c r="J88" s="7"/>
      <c r="K88" s="7"/>
      <c r="L88" s="7"/>
      <c r="M88" s="5"/>
      <c r="N88" s="1" t="s">
        <v>169</v>
      </c>
      <c r="O88" s="1" t="s">
        <v>51</v>
      </c>
      <c r="P88" s="1" t="s">
        <v>51</v>
      </c>
      <c r="Q88" s="1" t="s">
        <v>114</v>
      </c>
      <c r="R88" s="1" t="s">
        <v>61</v>
      </c>
      <c r="S88" s="1" t="s">
        <v>62</v>
      </c>
      <c r="T88" s="1" t="s">
        <v>62</v>
      </c>
      <c r="AR88" s="1" t="s">
        <v>51</v>
      </c>
      <c r="AS88" s="1" t="s">
        <v>51</v>
      </c>
      <c r="AU88" s="1" t="s">
        <v>170</v>
      </c>
      <c r="AV88">
        <v>30</v>
      </c>
    </row>
    <row r="89" spans="1:48" ht="30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48" ht="30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48" ht="30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48" ht="30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48" ht="30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48" ht="30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48" ht="30" customHeight="1" x14ac:dyDescent="0.3">
      <c r="A95" s="6" t="s">
        <v>64</v>
      </c>
      <c r="B95" s="6"/>
      <c r="C95" s="6"/>
      <c r="D95" s="6"/>
      <c r="E95" s="6"/>
      <c r="F95" s="7"/>
      <c r="G95" s="6"/>
      <c r="H95" s="7"/>
      <c r="I95" s="6"/>
      <c r="J95" s="7"/>
      <c r="K95" s="6"/>
      <c r="L95" s="7"/>
      <c r="M95" s="6"/>
      <c r="N95" t="s">
        <v>65</v>
      </c>
    </row>
    <row r="96" spans="1:48" ht="30" customHeight="1" x14ac:dyDescent="0.3">
      <c r="A96" s="5" t="s">
        <v>171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Q96" s="1" t="s">
        <v>172</v>
      </c>
    </row>
    <row r="97" spans="1:48" ht="30" customHeight="1" x14ac:dyDescent="0.3">
      <c r="A97" s="5" t="s">
        <v>173</v>
      </c>
      <c r="B97" s="5" t="s">
        <v>174</v>
      </c>
      <c r="C97" s="5" t="s">
        <v>175</v>
      </c>
      <c r="D97" s="6">
        <v>8</v>
      </c>
      <c r="E97" s="7"/>
      <c r="F97" s="7"/>
      <c r="G97" s="7"/>
      <c r="H97" s="7"/>
      <c r="I97" s="7"/>
      <c r="J97" s="7"/>
      <c r="K97" s="7"/>
      <c r="L97" s="7"/>
      <c r="M97" s="5"/>
      <c r="N97" s="1" t="s">
        <v>176</v>
      </c>
      <c r="O97" s="1" t="s">
        <v>51</v>
      </c>
      <c r="P97" s="1" t="s">
        <v>51</v>
      </c>
      <c r="Q97" s="1" t="s">
        <v>172</v>
      </c>
      <c r="R97" s="1" t="s">
        <v>62</v>
      </c>
      <c r="S97" s="1" t="s">
        <v>62</v>
      </c>
      <c r="T97" s="1" t="s">
        <v>61</v>
      </c>
      <c r="AR97" s="1" t="s">
        <v>51</v>
      </c>
      <c r="AS97" s="1" t="s">
        <v>51</v>
      </c>
      <c r="AU97" s="1" t="s">
        <v>177</v>
      </c>
      <c r="AV97">
        <v>32</v>
      </c>
    </row>
    <row r="98" spans="1:48" ht="30" customHeight="1" x14ac:dyDescent="0.3">
      <c r="A98" s="5" t="s">
        <v>178</v>
      </c>
      <c r="B98" s="5" t="s">
        <v>179</v>
      </c>
      <c r="C98" s="5" t="s">
        <v>117</v>
      </c>
      <c r="D98" s="6">
        <v>0.25600000000000001</v>
      </c>
      <c r="E98" s="7"/>
      <c r="F98" s="7"/>
      <c r="G98" s="7"/>
      <c r="H98" s="7"/>
      <c r="I98" s="7"/>
      <c r="J98" s="7"/>
      <c r="K98" s="7"/>
      <c r="L98" s="7"/>
      <c r="M98" s="5"/>
      <c r="N98" s="1" t="s">
        <v>180</v>
      </c>
      <c r="O98" s="1" t="s">
        <v>51</v>
      </c>
      <c r="P98" s="1" t="s">
        <v>51</v>
      </c>
      <c r="Q98" s="1" t="s">
        <v>172</v>
      </c>
      <c r="R98" s="1" t="s">
        <v>62</v>
      </c>
      <c r="S98" s="1" t="s">
        <v>62</v>
      </c>
      <c r="T98" s="1" t="s">
        <v>61</v>
      </c>
      <c r="AR98" s="1" t="s">
        <v>51</v>
      </c>
      <c r="AS98" s="1" t="s">
        <v>51</v>
      </c>
      <c r="AU98" s="1" t="s">
        <v>181</v>
      </c>
      <c r="AV98">
        <v>33</v>
      </c>
    </row>
    <row r="99" spans="1:48" ht="30" customHeight="1" x14ac:dyDescent="0.3">
      <c r="A99" s="5" t="s">
        <v>178</v>
      </c>
      <c r="B99" s="5" t="s">
        <v>182</v>
      </c>
      <c r="C99" s="5" t="s">
        <v>117</v>
      </c>
      <c r="D99" s="6">
        <v>3.702</v>
      </c>
      <c r="E99" s="7"/>
      <c r="F99" s="7"/>
      <c r="G99" s="7"/>
      <c r="H99" s="7"/>
      <c r="I99" s="7"/>
      <c r="J99" s="7"/>
      <c r="K99" s="7"/>
      <c r="L99" s="7"/>
      <c r="M99" s="5"/>
      <c r="N99" s="1" t="s">
        <v>183</v>
      </c>
      <c r="O99" s="1" t="s">
        <v>51</v>
      </c>
      <c r="P99" s="1" t="s">
        <v>51</v>
      </c>
      <c r="Q99" s="1" t="s">
        <v>172</v>
      </c>
      <c r="R99" s="1" t="s">
        <v>62</v>
      </c>
      <c r="S99" s="1" t="s">
        <v>62</v>
      </c>
      <c r="T99" s="1" t="s">
        <v>61</v>
      </c>
      <c r="AR99" s="1" t="s">
        <v>51</v>
      </c>
      <c r="AS99" s="1" t="s">
        <v>51</v>
      </c>
      <c r="AU99" s="1" t="s">
        <v>184</v>
      </c>
      <c r="AV99">
        <v>34</v>
      </c>
    </row>
    <row r="100" spans="1:48" ht="30" customHeight="1" x14ac:dyDescent="0.3">
      <c r="A100" s="5" t="s">
        <v>185</v>
      </c>
      <c r="B100" s="5" t="s">
        <v>186</v>
      </c>
      <c r="C100" s="5" t="s">
        <v>117</v>
      </c>
      <c r="D100" s="6">
        <v>6.3E-2</v>
      </c>
      <c r="E100" s="7"/>
      <c r="F100" s="7"/>
      <c r="G100" s="7"/>
      <c r="H100" s="7"/>
      <c r="I100" s="7"/>
      <c r="J100" s="7"/>
      <c r="K100" s="7"/>
      <c r="L100" s="7"/>
      <c r="M100" s="5"/>
      <c r="N100" s="1" t="s">
        <v>187</v>
      </c>
      <c r="O100" s="1" t="s">
        <v>51</v>
      </c>
      <c r="P100" s="1" t="s">
        <v>51</v>
      </c>
      <c r="Q100" s="1" t="s">
        <v>172</v>
      </c>
      <c r="R100" s="1" t="s">
        <v>62</v>
      </c>
      <c r="S100" s="1" t="s">
        <v>62</v>
      </c>
      <c r="T100" s="1" t="s">
        <v>61</v>
      </c>
      <c r="AR100" s="1" t="s">
        <v>51</v>
      </c>
      <c r="AS100" s="1" t="s">
        <v>51</v>
      </c>
      <c r="AU100" s="1" t="s">
        <v>188</v>
      </c>
      <c r="AV100">
        <v>35</v>
      </c>
    </row>
    <row r="101" spans="1:48" ht="30" customHeight="1" x14ac:dyDescent="0.3">
      <c r="A101" s="5" t="s">
        <v>185</v>
      </c>
      <c r="B101" s="5" t="s">
        <v>189</v>
      </c>
      <c r="C101" s="5" t="s">
        <v>117</v>
      </c>
      <c r="D101" s="6">
        <v>0.24</v>
      </c>
      <c r="E101" s="7"/>
      <c r="F101" s="7"/>
      <c r="G101" s="7"/>
      <c r="H101" s="7"/>
      <c r="I101" s="7"/>
      <c r="J101" s="7"/>
      <c r="K101" s="7"/>
      <c r="L101" s="7"/>
      <c r="M101" s="5"/>
      <c r="N101" s="1" t="s">
        <v>190</v>
      </c>
      <c r="O101" s="1" t="s">
        <v>51</v>
      </c>
      <c r="P101" s="1" t="s">
        <v>51</v>
      </c>
      <c r="Q101" s="1" t="s">
        <v>172</v>
      </c>
      <c r="R101" s="1" t="s">
        <v>62</v>
      </c>
      <c r="S101" s="1" t="s">
        <v>62</v>
      </c>
      <c r="T101" s="1" t="s">
        <v>61</v>
      </c>
      <c r="AR101" s="1" t="s">
        <v>51</v>
      </c>
      <c r="AS101" s="1" t="s">
        <v>51</v>
      </c>
      <c r="AU101" s="1" t="s">
        <v>191</v>
      </c>
      <c r="AV101">
        <v>36</v>
      </c>
    </row>
    <row r="102" spans="1:48" ht="30" customHeight="1" x14ac:dyDescent="0.3">
      <c r="A102" s="5" t="s">
        <v>185</v>
      </c>
      <c r="B102" s="5" t="s">
        <v>192</v>
      </c>
      <c r="C102" s="5" t="s">
        <v>117</v>
      </c>
      <c r="D102" s="6">
        <v>0.216</v>
      </c>
      <c r="E102" s="7"/>
      <c r="F102" s="7"/>
      <c r="G102" s="7"/>
      <c r="H102" s="7"/>
      <c r="I102" s="7"/>
      <c r="J102" s="7"/>
      <c r="K102" s="7"/>
      <c r="L102" s="7"/>
      <c r="M102" s="5"/>
      <c r="N102" s="1" t="s">
        <v>193</v>
      </c>
      <c r="O102" s="1" t="s">
        <v>51</v>
      </c>
      <c r="P102" s="1" t="s">
        <v>51</v>
      </c>
      <c r="Q102" s="1" t="s">
        <v>172</v>
      </c>
      <c r="R102" s="1" t="s">
        <v>62</v>
      </c>
      <c r="S102" s="1" t="s">
        <v>62</v>
      </c>
      <c r="T102" s="1" t="s">
        <v>61</v>
      </c>
      <c r="AR102" s="1" t="s">
        <v>51</v>
      </c>
      <c r="AS102" s="1" t="s">
        <v>51</v>
      </c>
      <c r="AU102" s="1" t="s">
        <v>194</v>
      </c>
      <c r="AV102">
        <v>37</v>
      </c>
    </row>
    <row r="103" spans="1:48" ht="30" customHeight="1" x14ac:dyDescent="0.3">
      <c r="A103" s="5" t="s">
        <v>185</v>
      </c>
      <c r="B103" s="5" t="s">
        <v>195</v>
      </c>
      <c r="C103" s="5" t="s">
        <v>117</v>
      </c>
      <c r="D103" s="6">
        <v>6.0000000000000001E-3</v>
      </c>
      <c r="E103" s="7"/>
      <c r="F103" s="7"/>
      <c r="G103" s="7"/>
      <c r="H103" s="7"/>
      <c r="I103" s="7"/>
      <c r="J103" s="7"/>
      <c r="K103" s="7"/>
      <c r="L103" s="7"/>
      <c r="M103" s="5"/>
      <c r="N103" s="1" t="s">
        <v>196</v>
      </c>
      <c r="O103" s="1" t="s">
        <v>51</v>
      </c>
      <c r="P103" s="1" t="s">
        <v>51</v>
      </c>
      <c r="Q103" s="1" t="s">
        <v>172</v>
      </c>
      <c r="R103" s="1" t="s">
        <v>62</v>
      </c>
      <c r="S103" s="1" t="s">
        <v>62</v>
      </c>
      <c r="T103" s="1" t="s">
        <v>61</v>
      </c>
      <c r="AR103" s="1" t="s">
        <v>51</v>
      </c>
      <c r="AS103" s="1" t="s">
        <v>51</v>
      </c>
      <c r="AU103" s="1" t="s">
        <v>197</v>
      </c>
      <c r="AV103">
        <v>39</v>
      </c>
    </row>
    <row r="104" spans="1:48" ht="30" customHeight="1" x14ac:dyDescent="0.3">
      <c r="A104" s="5" t="s">
        <v>185</v>
      </c>
      <c r="B104" s="5" t="s">
        <v>198</v>
      </c>
      <c r="C104" s="5" t="s">
        <v>117</v>
      </c>
      <c r="D104" s="6">
        <v>0.92700000000000005</v>
      </c>
      <c r="E104" s="7"/>
      <c r="F104" s="7"/>
      <c r="G104" s="7"/>
      <c r="H104" s="7"/>
      <c r="I104" s="7"/>
      <c r="J104" s="7"/>
      <c r="K104" s="7"/>
      <c r="L104" s="7"/>
      <c r="M104" s="5"/>
      <c r="N104" s="1" t="s">
        <v>199</v>
      </c>
      <c r="O104" s="1" t="s">
        <v>51</v>
      </c>
      <c r="P104" s="1" t="s">
        <v>51</v>
      </c>
      <c r="Q104" s="1" t="s">
        <v>172</v>
      </c>
      <c r="R104" s="1" t="s">
        <v>62</v>
      </c>
      <c r="S104" s="1" t="s">
        <v>62</v>
      </c>
      <c r="T104" s="1" t="s">
        <v>61</v>
      </c>
      <c r="AR104" s="1" t="s">
        <v>51</v>
      </c>
      <c r="AS104" s="1" t="s">
        <v>51</v>
      </c>
      <c r="AU104" s="1" t="s">
        <v>200</v>
      </c>
      <c r="AV104">
        <v>40</v>
      </c>
    </row>
    <row r="105" spans="1:48" ht="30" customHeight="1" x14ac:dyDescent="0.3">
      <c r="A105" s="5" t="s">
        <v>185</v>
      </c>
      <c r="B105" s="5" t="s">
        <v>201</v>
      </c>
      <c r="C105" s="5" t="s">
        <v>117</v>
      </c>
      <c r="D105" s="6">
        <v>4.5999999999999999E-2</v>
      </c>
      <c r="E105" s="7"/>
      <c r="F105" s="7"/>
      <c r="G105" s="7"/>
      <c r="H105" s="7"/>
      <c r="I105" s="7"/>
      <c r="J105" s="7"/>
      <c r="K105" s="7"/>
      <c r="L105" s="7"/>
      <c r="M105" s="5"/>
      <c r="N105" s="1" t="s">
        <v>202</v>
      </c>
      <c r="O105" s="1" t="s">
        <v>51</v>
      </c>
      <c r="P105" s="1" t="s">
        <v>51</v>
      </c>
      <c r="Q105" s="1" t="s">
        <v>172</v>
      </c>
      <c r="R105" s="1" t="s">
        <v>62</v>
      </c>
      <c r="S105" s="1" t="s">
        <v>62</v>
      </c>
      <c r="T105" s="1" t="s">
        <v>61</v>
      </c>
      <c r="AR105" s="1" t="s">
        <v>51</v>
      </c>
      <c r="AS105" s="1" t="s">
        <v>51</v>
      </c>
      <c r="AU105" s="1" t="s">
        <v>203</v>
      </c>
      <c r="AV105">
        <v>41</v>
      </c>
    </row>
    <row r="106" spans="1:48" ht="30" customHeight="1" x14ac:dyDescent="0.3">
      <c r="A106" s="5" t="s">
        <v>204</v>
      </c>
      <c r="B106" s="5" t="s">
        <v>205</v>
      </c>
      <c r="C106" s="5" t="s">
        <v>206</v>
      </c>
      <c r="D106" s="6">
        <v>17</v>
      </c>
      <c r="E106" s="7"/>
      <c r="F106" s="7"/>
      <c r="G106" s="7"/>
      <c r="H106" s="7"/>
      <c r="I106" s="7"/>
      <c r="J106" s="7"/>
      <c r="K106" s="7"/>
      <c r="L106" s="7"/>
      <c r="M106" s="5"/>
      <c r="N106" s="1" t="s">
        <v>207</v>
      </c>
      <c r="O106" s="1" t="s">
        <v>51</v>
      </c>
      <c r="P106" s="1" t="s">
        <v>51</v>
      </c>
      <c r="Q106" s="1" t="s">
        <v>172</v>
      </c>
      <c r="R106" s="1" t="s">
        <v>62</v>
      </c>
      <c r="S106" s="1" t="s">
        <v>62</v>
      </c>
      <c r="T106" s="1" t="s">
        <v>61</v>
      </c>
      <c r="AR106" s="1" t="s">
        <v>51</v>
      </c>
      <c r="AS106" s="1" t="s">
        <v>51</v>
      </c>
      <c r="AU106" s="1" t="s">
        <v>208</v>
      </c>
      <c r="AV106">
        <v>43</v>
      </c>
    </row>
    <row r="107" spans="1:48" ht="30" customHeight="1" x14ac:dyDescent="0.3">
      <c r="A107" s="5" t="s">
        <v>209</v>
      </c>
      <c r="B107" s="5" t="s">
        <v>210</v>
      </c>
      <c r="C107" s="5" t="s">
        <v>211</v>
      </c>
      <c r="D107" s="6">
        <v>248</v>
      </c>
      <c r="E107" s="7"/>
      <c r="F107" s="7"/>
      <c r="G107" s="7"/>
      <c r="H107" s="7"/>
      <c r="I107" s="7"/>
      <c r="J107" s="7"/>
      <c r="K107" s="7"/>
      <c r="L107" s="7"/>
      <c r="M107" s="5"/>
      <c r="N107" s="1" t="s">
        <v>212</v>
      </c>
      <c r="O107" s="1" t="s">
        <v>51</v>
      </c>
      <c r="P107" s="1" t="s">
        <v>51</v>
      </c>
      <c r="Q107" s="1" t="s">
        <v>172</v>
      </c>
      <c r="R107" s="1" t="s">
        <v>62</v>
      </c>
      <c r="S107" s="1" t="s">
        <v>62</v>
      </c>
      <c r="T107" s="1" t="s">
        <v>61</v>
      </c>
      <c r="AR107" s="1" t="s">
        <v>51</v>
      </c>
      <c r="AS107" s="1" t="s">
        <v>51</v>
      </c>
      <c r="AU107" s="1" t="s">
        <v>213</v>
      </c>
      <c r="AV107">
        <v>44</v>
      </c>
    </row>
    <row r="108" spans="1:48" ht="30" customHeight="1" x14ac:dyDescent="0.3">
      <c r="A108" s="5" t="s">
        <v>209</v>
      </c>
      <c r="B108" s="5" t="s">
        <v>214</v>
      </c>
      <c r="C108" s="5" t="s">
        <v>211</v>
      </c>
      <c r="D108" s="6">
        <v>742</v>
      </c>
      <c r="E108" s="7"/>
      <c r="F108" s="7"/>
      <c r="G108" s="7"/>
      <c r="H108" s="7"/>
      <c r="I108" s="7"/>
      <c r="J108" s="7"/>
      <c r="K108" s="7"/>
      <c r="L108" s="7"/>
      <c r="M108" s="5"/>
      <c r="N108" s="1" t="s">
        <v>215</v>
      </c>
      <c r="O108" s="1" t="s">
        <v>51</v>
      </c>
      <c r="P108" s="1" t="s">
        <v>51</v>
      </c>
      <c r="Q108" s="1" t="s">
        <v>172</v>
      </c>
      <c r="R108" s="1" t="s">
        <v>62</v>
      </c>
      <c r="S108" s="1" t="s">
        <v>62</v>
      </c>
      <c r="T108" s="1" t="s">
        <v>61</v>
      </c>
      <c r="AR108" s="1" t="s">
        <v>51</v>
      </c>
      <c r="AS108" s="1" t="s">
        <v>51</v>
      </c>
      <c r="AU108" s="1" t="s">
        <v>216</v>
      </c>
      <c r="AV108">
        <v>45</v>
      </c>
    </row>
    <row r="109" spans="1:48" ht="30" customHeight="1" x14ac:dyDescent="0.3">
      <c r="A109" s="5" t="s">
        <v>217</v>
      </c>
      <c r="B109" s="5" t="s">
        <v>218</v>
      </c>
      <c r="C109" s="5" t="s">
        <v>117</v>
      </c>
      <c r="D109" s="6">
        <v>5.0709999999999997</v>
      </c>
      <c r="E109" s="7"/>
      <c r="F109" s="7"/>
      <c r="G109" s="7"/>
      <c r="H109" s="7"/>
      <c r="I109" s="7"/>
      <c r="J109" s="7"/>
      <c r="K109" s="7"/>
      <c r="L109" s="7"/>
      <c r="M109" s="5"/>
      <c r="N109" s="1" t="s">
        <v>219</v>
      </c>
      <c r="O109" s="1" t="s">
        <v>51</v>
      </c>
      <c r="P109" s="1" t="s">
        <v>51</v>
      </c>
      <c r="Q109" s="1" t="s">
        <v>172</v>
      </c>
      <c r="R109" s="1" t="s">
        <v>61</v>
      </c>
      <c r="S109" s="1" t="s">
        <v>62</v>
      </c>
      <c r="T109" s="1" t="s">
        <v>62</v>
      </c>
      <c r="AR109" s="1" t="s">
        <v>51</v>
      </c>
      <c r="AS109" s="1" t="s">
        <v>51</v>
      </c>
      <c r="AU109" s="1" t="s">
        <v>220</v>
      </c>
      <c r="AV109">
        <v>46</v>
      </c>
    </row>
    <row r="110" spans="1:48" ht="30" customHeight="1" x14ac:dyDescent="0.3">
      <c r="A110" s="5" t="s">
        <v>221</v>
      </c>
      <c r="B110" s="5" t="s">
        <v>222</v>
      </c>
      <c r="C110" s="5" t="s">
        <v>206</v>
      </c>
      <c r="D110" s="6">
        <v>16</v>
      </c>
      <c r="E110" s="7"/>
      <c r="F110" s="7"/>
      <c r="G110" s="7"/>
      <c r="H110" s="7"/>
      <c r="I110" s="7"/>
      <c r="J110" s="7"/>
      <c r="K110" s="7"/>
      <c r="L110" s="7"/>
      <c r="M110" s="5"/>
      <c r="N110" s="1" t="s">
        <v>223</v>
      </c>
      <c r="O110" s="1" t="s">
        <v>51</v>
      </c>
      <c r="P110" s="1" t="s">
        <v>51</v>
      </c>
      <c r="Q110" s="1" t="s">
        <v>172</v>
      </c>
      <c r="R110" s="1" t="s">
        <v>61</v>
      </c>
      <c r="S110" s="1" t="s">
        <v>62</v>
      </c>
      <c r="T110" s="1" t="s">
        <v>62</v>
      </c>
      <c r="AR110" s="1" t="s">
        <v>51</v>
      </c>
      <c r="AS110" s="1" t="s">
        <v>51</v>
      </c>
      <c r="AU110" s="1" t="s">
        <v>224</v>
      </c>
      <c r="AV110">
        <v>47</v>
      </c>
    </row>
    <row r="111" spans="1:48" ht="30" customHeight="1" x14ac:dyDescent="0.3">
      <c r="A111" s="5" t="s">
        <v>225</v>
      </c>
      <c r="B111" s="5" t="s">
        <v>226</v>
      </c>
      <c r="C111" s="5" t="s">
        <v>79</v>
      </c>
      <c r="D111" s="6">
        <v>60</v>
      </c>
      <c r="E111" s="7"/>
      <c r="F111" s="7"/>
      <c r="G111" s="7"/>
      <c r="H111" s="7"/>
      <c r="I111" s="7"/>
      <c r="J111" s="7"/>
      <c r="K111" s="7"/>
      <c r="L111" s="7"/>
      <c r="M111" s="5"/>
      <c r="N111" s="1" t="s">
        <v>227</v>
      </c>
      <c r="O111" s="1" t="s">
        <v>51</v>
      </c>
      <c r="P111" s="1" t="s">
        <v>51</v>
      </c>
      <c r="Q111" s="1" t="s">
        <v>172</v>
      </c>
      <c r="R111" s="1" t="s">
        <v>61</v>
      </c>
      <c r="S111" s="1" t="s">
        <v>62</v>
      </c>
      <c r="T111" s="1" t="s">
        <v>62</v>
      </c>
      <c r="AR111" s="1" t="s">
        <v>51</v>
      </c>
      <c r="AS111" s="1" t="s">
        <v>51</v>
      </c>
      <c r="AU111" s="1" t="s">
        <v>228</v>
      </c>
      <c r="AV111">
        <v>48</v>
      </c>
    </row>
    <row r="112" spans="1:48" ht="30" customHeight="1" x14ac:dyDescent="0.3">
      <c r="A112" s="5" t="s">
        <v>229</v>
      </c>
      <c r="B112" s="5" t="s">
        <v>230</v>
      </c>
      <c r="C112" s="5" t="s">
        <v>117</v>
      </c>
      <c r="D112" s="6">
        <v>5.0709999999999997</v>
      </c>
      <c r="E112" s="7"/>
      <c r="F112" s="7"/>
      <c r="G112" s="7"/>
      <c r="H112" s="7"/>
      <c r="I112" s="7"/>
      <c r="J112" s="7"/>
      <c r="K112" s="7"/>
      <c r="L112" s="7"/>
      <c r="M112" s="5"/>
      <c r="N112" s="1" t="s">
        <v>231</v>
      </c>
      <c r="O112" s="1" t="s">
        <v>51</v>
      </c>
      <c r="P112" s="1" t="s">
        <v>51</v>
      </c>
      <c r="Q112" s="1" t="s">
        <v>172</v>
      </c>
      <c r="R112" s="1" t="s">
        <v>61</v>
      </c>
      <c r="S112" s="1" t="s">
        <v>62</v>
      </c>
      <c r="T112" s="1" t="s">
        <v>62</v>
      </c>
      <c r="AR112" s="1" t="s">
        <v>51</v>
      </c>
      <c r="AS112" s="1" t="s">
        <v>51</v>
      </c>
      <c r="AU112" s="1" t="s">
        <v>232</v>
      </c>
      <c r="AV112">
        <v>49</v>
      </c>
    </row>
    <row r="113" spans="1:48" ht="30" customHeight="1" x14ac:dyDescent="0.3">
      <c r="A113" s="5" t="s">
        <v>233</v>
      </c>
      <c r="B113" s="5" t="s">
        <v>234</v>
      </c>
      <c r="C113" s="5" t="s">
        <v>117</v>
      </c>
      <c r="D113" s="6">
        <v>5.0709999999999997</v>
      </c>
      <c r="E113" s="7"/>
      <c r="F113" s="7"/>
      <c r="G113" s="7"/>
      <c r="H113" s="7"/>
      <c r="I113" s="7"/>
      <c r="J113" s="7"/>
      <c r="K113" s="7"/>
      <c r="L113" s="7"/>
      <c r="M113" s="5"/>
      <c r="N113" s="1" t="s">
        <v>235</v>
      </c>
      <c r="O113" s="1" t="s">
        <v>51</v>
      </c>
      <c r="P113" s="1" t="s">
        <v>51</v>
      </c>
      <c r="Q113" s="1" t="s">
        <v>172</v>
      </c>
      <c r="R113" s="1" t="s">
        <v>61</v>
      </c>
      <c r="S113" s="1" t="s">
        <v>62</v>
      </c>
      <c r="T113" s="1" t="s">
        <v>62</v>
      </c>
      <c r="AR113" s="1" t="s">
        <v>51</v>
      </c>
      <c r="AS113" s="1" t="s">
        <v>51</v>
      </c>
      <c r="AU113" s="1" t="s">
        <v>236</v>
      </c>
      <c r="AV113">
        <v>176</v>
      </c>
    </row>
    <row r="114" spans="1:48" ht="30" customHeight="1" x14ac:dyDescent="0.3">
      <c r="A114" s="5" t="s">
        <v>237</v>
      </c>
      <c r="B114" s="5" t="s">
        <v>238</v>
      </c>
      <c r="C114" s="5" t="s">
        <v>117</v>
      </c>
      <c r="D114" s="6">
        <v>5.0709999999999997</v>
      </c>
      <c r="E114" s="7"/>
      <c r="F114" s="7"/>
      <c r="G114" s="7"/>
      <c r="H114" s="7"/>
      <c r="I114" s="7"/>
      <c r="J114" s="7"/>
      <c r="K114" s="7"/>
      <c r="L114" s="7"/>
      <c r="M114" s="5"/>
      <c r="N114" s="1" t="s">
        <v>239</v>
      </c>
      <c r="O114" s="1" t="s">
        <v>51</v>
      </c>
      <c r="P114" s="1" t="s">
        <v>51</v>
      </c>
      <c r="Q114" s="1" t="s">
        <v>172</v>
      </c>
      <c r="R114" s="1" t="s">
        <v>61</v>
      </c>
      <c r="S114" s="1" t="s">
        <v>62</v>
      </c>
      <c r="T114" s="1" t="s">
        <v>62</v>
      </c>
      <c r="AR114" s="1" t="s">
        <v>51</v>
      </c>
      <c r="AS114" s="1" t="s">
        <v>51</v>
      </c>
      <c r="AU114" s="1" t="s">
        <v>240</v>
      </c>
      <c r="AV114">
        <v>51</v>
      </c>
    </row>
    <row r="115" spans="1:48" ht="30" customHeight="1" x14ac:dyDescent="0.3">
      <c r="A115" s="5" t="s">
        <v>241</v>
      </c>
      <c r="B115" s="5" t="s">
        <v>242</v>
      </c>
      <c r="C115" s="5" t="s">
        <v>70</v>
      </c>
      <c r="D115" s="6">
        <v>83</v>
      </c>
      <c r="E115" s="7"/>
      <c r="F115" s="7"/>
      <c r="G115" s="7"/>
      <c r="H115" s="7"/>
      <c r="I115" s="7"/>
      <c r="J115" s="7"/>
      <c r="K115" s="7"/>
      <c r="L115" s="7"/>
      <c r="M115" s="5"/>
      <c r="N115" s="1" t="s">
        <v>243</v>
      </c>
      <c r="O115" s="1" t="s">
        <v>51</v>
      </c>
      <c r="P115" s="1" t="s">
        <v>51</v>
      </c>
      <c r="Q115" s="1" t="s">
        <v>172</v>
      </c>
      <c r="R115" s="1" t="s">
        <v>61</v>
      </c>
      <c r="S115" s="1" t="s">
        <v>62</v>
      </c>
      <c r="T115" s="1" t="s">
        <v>62</v>
      </c>
      <c r="AR115" s="1" t="s">
        <v>51</v>
      </c>
      <c r="AS115" s="1" t="s">
        <v>51</v>
      </c>
      <c r="AU115" s="1" t="s">
        <v>244</v>
      </c>
      <c r="AV115">
        <v>170</v>
      </c>
    </row>
    <row r="116" spans="1:48" ht="30" customHeight="1" x14ac:dyDescent="0.3">
      <c r="A116" s="5" t="s">
        <v>245</v>
      </c>
      <c r="B116" s="5" t="s">
        <v>246</v>
      </c>
      <c r="C116" s="5" t="s">
        <v>70</v>
      </c>
      <c r="D116" s="6">
        <v>83</v>
      </c>
      <c r="E116" s="7"/>
      <c r="F116" s="7"/>
      <c r="G116" s="7"/>
      <c r="H116" s="7"/>
      <c r="I116" s="7"/>
      <c r="J116" s="7"/>
      <c r="K116" s="7"/>
      <c r="L116" s="7"/>
      <c r="M116" s="5"/>
      <c r="N116" s="1" t="s">
        <v>247</v>
      </c>
      <c r="O116" s="1" t="s">
        <v>51</v>
      </c>
      <c r="P116" s="1" t="s">
        <v>51</v>
      </c>
      <c r="Q116" s="1" t="s">
        <v>172</v>
      </c>
      <c r="R116" s="1" t="s">
        <v>61</v>
      </c>
      <c r="S116" s="1" t="s">
        <v>62</v>
      </c>
      <c r="T116" s="1" t="s">
        <v>62</v>
      </c>
      <c r="AR116" s="1" t="s">
        <v>51</v>
      </c>
      <c r="AS116" s="1" t="s">
        <v>51</v>
      </c>
      <c r="AU116" s="1" t="s">
        <v>248</v>
      </c>
      <c r="AV116">
        <v>171</v>
      </c>
    </row>
    <row r="117" spans="1:48" ht="30" customHeight="1" x14ac:dyDescent="0.3">
      <c r="A117" s="5" t="s">
        <v>249</v>
      </c>
      <c r="B117" s="5" t="s">
        <v>250</v>
      </c>
      <c r="C117" s="5" t="s">
        <v>79</v>
      </c>
      <c r="D117" s="6">
        <v>4</v>
      </c>
      <c r="E117" s="7"/>
      <c r="F117" s="7"/>
      <c r="G117" s="7"/>
      <c r="H117" s="7"/>
      <c r="I117" s="7"/>
      <c r="J117" s="7"/>
      <c r="K117" s="7"/>
      <c r="L117" s="7"/>
      <c r="M117" s="5"/>
      <c r="N117" s="1" t="s">
        <v>251</v>
      </c>
      <c r="O117" s="1" t="s">
        <v>51</v>
      </c>
      <c r="P117" s="1" t="s">
        <v>51</v>
      </c>
      <c r="Q117" s="1" t="s">
        <v>172</v>
      </c>
      <c r="R117" s="1" t="s">
        <v>61</v>
      </c>
      <c r="S117" s="1" t="s">
        <v>62</v>
      </c>
      <c r="T117" s="1" t="s">
        <v>62</v>
      </c>
      <c r="AR117" s="1" t="s">
        <v>51</v>
      </c>
      <c r="AS117" s="1" t="s">
        <v>51</v>
      </c>
      <c r="AU117" s="1" t="s">
        <v>252</v>
      </c>
      <c r="AV117">
        <v>92</v>
      </c>
    </row>
    <row r="118" spans="1:48" ht="30" customHeight="1" x14ac:dyDescent="0.3">
      <c r="A118" s="6" t="s">
        <v>64</v>
      </c>
      <c r="B118" s="6"/>
      <c r="C118" s="6"/>
      <c r="D118" s="6"/>
      <c r="E118" s="6"/>
      <c r="F118" s="7"/>
      <c r="G118" s="6"/>
      <c r="H118" s="7"/>
      <c r="I118" s="6"/>
      <c r="J118" s="7"/>
      <c r="K118" s="6"/>
      <c r="L118" s="7"/>
      <c r="M118" s="6"/>
      <c r="N118" t="s">
        <v>65</v>
      </c>
    </row>
    <row r="119" spans="1:48" ht="30" customHeight="1" x14ac:dyDescent="0.3">
      <c r="A119" s="5" t="s">
        <v>253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Q119" s="1" t="s">
        <v>254</v>
      </c>
    </row>
    <row r="120" spans="1:48" ht="30" customHeight="1" x14ac:dyDescent="0.3">
      <c r="A120" s="5" t="s">
        <v>255</v>
      </c>
      <c r="B120" s="5" t="s">
        <v>256</v>
      </c>
      <c r="C120" s="5" t="s">
        <v>257</v>
      </c>
      <c r="D120" s="6">
        <v>275</v>
      </c>
      <c r="E120" s="7"/>
      <c r="F120" s="7"/>
      <c r="G120" s="7"/>
      <c r="H120" s="7"/>
      <c r="I120" s="7"/>
      <c r="J120" s="7"/>
      <c r="K120" s="7"/>
      <c r="L120" s="7"/>
      <c r="M120" s="5"/>
      <c r="N120" s="1" t="s">
        <v>258</v>
      </c>
      <c r="O120" s="1" t="s">
        <v>51</v>
      </c>
      <c r="P120" s="1" t="s">
        <v>51</v>
      </c>
      <c r="Q120" s="1" t="s">
        <v>254</v>
      </c>
      <c r="R120" s="1" t="s">
        <v>62</v>
      </c>
      <c r="S120" s="1" t="s">
        <v>62</v>
      </c>
      <c r="T120" s="1" t="s">
        <v>61</v>
      </c>
      <c r="AR120" s="1" t="s">
        <v>51</v>
      </c>
      <c r="AS120" s="1" t="s">
        <v>51</v>
      </c>
      <c r="AU120" s="1" t="s">
        <v>259</v>
      </c>
      <c r="AV120">
        <v>55</v>
      </c>
    </row>
    <row r="121" spans="1:48" ht="30" customHeight="1" x14ac:dyDescent="0.3">
      <c r="A121" s="5" t="s">
        <v>260</v>
      </c>
      <c r="B121" s="5" t="s">
        <v>261</v>
      </c>
      <c r="C121" s="5" t="s">
        <v>70</v>
      </c>
      <c r="D121" s="6">
        <v>4</v>
      </c>
      <c r="E121" s="7"/>
      <c r="F121" s="7"/>
      <c r="G121" s="7"/>
      <c r="H121" s="7"/>
      <c r="I121" s="7"/>
      <c r="J121" s="7"/>
      <c r="K121" s="7"/>
      <c r="L121" s="7"/>
      <c r="M121" s="5"/>
      <c r="N121" s="1" t="s">
        <v>262</v>
      </c>
      <c r="O121" s="1" t="s">
        <v>51</v>
      </c>
      <c r="P121" s="1" t="s">
        <v>51</v>
      </c>
      <c r="Q121" s="1" t="s">
        <v>254</v>
      </c>
      <c r="R121" s="1" t="s">
        <v>61</v>
      </c>
      <c r="S121" s="1" t="s">
        <v>62</v>
      </c>
      <c r="T121" s="1" t="s">
        <v>62</v>
      </c>
      <c r="AR121" s="1" t="s">
        <v>51</v>
      </c>
      <c r="AS121" s="1" t="s">
        <v>51</v>
      </c>
      <c r="AU121" s="1" t="s">
        <v>263</v>
      </c>
      <c r="AV121">
        <v>56</v>
      </c>
    </row>
    <row r="122" spans="1:48" ht="30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48" ht="30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48" ht="30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48" ht="30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48" ht="30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48" ht="30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48" ht="30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48" ht="30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48" ht="30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48" ht="30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48" ht="30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48" ht="30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1:48" ht="30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48" ht="30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1:48" ht="30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48" ht="30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48" ht="30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48" ht="30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48" ht="30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48" ht="30" customHeight="1" x14ac:dyDescent="0.3">
      <c r="A141" s="6" t="s">
        <v>64</v>
      </c>
      <c r="B141" s="6"/>
      <c r="C141" s="6"/>
      <c r="D141" s="6"/>
      <c r="E141" s="6"/>
      <c r="F141" s="7"/>
      <c r="G141" s="6"/>
      <c r="H141" s="7"/>
      <c r="I141" s="6"/>
      <c r="J141" s="7"/>
      <c r="K141" s="6"/>
      <c r="L141" s="7"/>
      <c r="M141" s="6"/>
      <c r="N141" t="s">
        <v>65</v>
      </c>
    </row>
    <row r="142" spans="1:48" ht="30" customHeight="1" x14ac:dyDescent="0.3">
      <c r="A142" s="5" t="s">
        <v>264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Q142" s="1" t="s">
        <v>265</v>
      </c>
    </row>
    <row r="143" spans="1:48" ht="30" customHeight="1" x14ac:dyDescent="0.3">
      <c r="A143" s="5" t="s">
        <v>266</v>
      </c>
      <c r="B143" s="5" t="s">
        <v>267</v>
      </c>
      <c r="C143" s="5" t="s">
        <v>70</v>
      </c>
      <c r="D143" s="6">
        <v>7</v>
      </c>
      <c r="E143" s="7"/>
      <c r="F143" s="7"/>
      <c r="G143" s="7"/>
      <c r="H143" s="7"/>
      <c r="I143" s="7"/>
      <c r="J143" s="7"/>
      <c r="K143" s="7"/>
      <c r="L143" s="7"/>
      <c r="M143" s="5"/>
      <c r="N143" s="1" t="s">
        <v>268</v>
      </c>
      <c r="O143" s="1" t="s">
        <v>51</v>
      </c>
      <c r="P143" s="1" t="s">
        <v>51</v>
      </c>
      <c r="Q143" s="1" t="s">
        <v>265</v>
      </c>
      <c r="R143" s="1" t="s">
        <v>61</v>
      </c>
      <c r="S143" s="1" t="s">
        <v>62</v>
      </c>
      <c r="T143" s="1" t="s">
        <v>62</v>
      </c>
      <c r="AR143" s="1" t="s">
        <v>51</v>
      </c>
      <c r="AS143" s="1" t="s">
        <v>51</v>
      </c>
      <c r="AU143" s="1" t="s">
        <v>269</v>
      </c>
      <c r="AV143">
        <v>60</v>
      </c>
    </row>
    <row r="144" spans="1:48" ht="30" customHeight="1" x14ac:dyDescent="0.3">
      <c r="A144" s="5" t="s">
        <v>270</v>
      </c>
      <c r="B144" s="5" t="s">
        <v>271</v>
      </c>
      <c r="C144" s="5" t="s">
        <v>70</v>
      </c>
      <c r="D144" s="6">
        <v>10</v>
      </c>
      <c r="E144" s="7"/>
      <c r="F144" s="7"/>
      <c r="G144" s="7"/>
      <c r="H144" s="7"/>
      <c r="I144" s="7"/>
      <c r="J144" s="7"/>
      <c r="K144" s="7"/>
      <c r="L144" s="7"/>
      <c r="M144" s="5"/>
      <c r="N144" s="1" t="s">
        <v>272</v>
      </c>
      <c r="O144" s="1" t="s">
        <v>51</v>
      </c>
      <c r="P144" s="1" t="s">
        <v>51</v>
      </c>
      <c r="Q144" s="1" t="s">
        <v>265</v>
      </c>
      <c r="R144" s="1" t="s">
        <v>61</v>
      </c>
      <c r="S144" s="1" t="s">
        <v>62</v>
      </c>
      <c r="T144" s="1" t="s">
        <v>62</v>
      </c>
      <c r="AR144" s="1" t="s">
        <v>51</v>
      </c>
      <c r="AS144" s="1" t="s">
        <v>51</v>
      </c>
      <c r="AU144" s="1" t="s">
        <v>273</v>
      </c>
      <c r="AV144">
        <v>61</v>
      </c>
    </row>
    <row r="145" spans="1:48" ht="30" customHeight="1" x14ac:dyDescent="0.3">
      <c r="A145" s="5" t="s">
        <v>274</v>
      </c>
      <c r="B145" s="5" t="s">
        <v>267</v>
      </c>
      <c r="C145" s="5" t="s">
        <v>70</v>
      </c>
      <c r="D145" s="6">
        <v>2</v>
      </c>
      <c r="E145" s="7"/>
      <c r="F145" s="7"/>
      <c r="G145" s="7"/>
      <c r="H145" s="7"/>
      <c r="I145" s="7"/>
      <c r="J145" s="7"/>
      <c r="K145" s="7"/>
      <c r="L145" s="7"/>
      <c r="M145" s="5"/>
      <c r="N145" s="1" t="s">
        <v>275</v>
      </c>
      <c r="O145" s="1" t="s">
        <v>51</v>
      </c>
      <c r="P145" s="1" t="s">
        <v>51</v>
      </c>
      <c r="Q145" s="1" t="s">
        <v>265</v>
      </c>
      <c r="R145" s="1" t="s">
        <v>61</v>
      </c>
      <c r="S145" s="1" t="s">
        <v>62</v>
      </c>
      <c r="T145" s="1" t="s">
        <v>62</v>
      </c>
      <c r="AR145" s="1" t="s">
        <v>51</v>
      </c>
      <c r="AS145" s="1" t="s">
        <v>51</v>
      </c>
      <c r="AU145" s="1" t="s">
        <v>276</v>
      </c>
      <c r="AV145">
        <v>58</v>
      </c>
    </row>
    <row r="146" spans="1:48" ht="30" customHeight="1" x14ac:dyDescent="0.3">
      <c r="A146" s="5" t="s">
        <v>277</v>
      </c>
      <c r="B146" s="5" t="s">
        <v>278</v>
      </c>
      <c r="C146" s="5" t="s">
        <v>59</v>
      </c>
      <c r="D146" s="6">
        <v>6</v>
      </c>
      <c r="E146" s="7"/>
      <c r="F146" s="7"/>
      <c r="G146" s="7"/>
      <c r="H146" s="7"/>
      <c r="I146" s="7"/>
      <c r="J146" s="7"/>
      <c r="K146" s="7"/>
      <c r="L146" s="7"/>
      <c r="M146" s="5"/>
      <c r="N146" s="1" t="s">
        <v>279</v>
      </c>
      <c r="O146" s="1" t="s">
        <v>51</v>
      </c>
      <c r="P146" s="1" t="s">
        <v>51</v>
      </c>
      <c r="Q146" s="1" t="s">
        <v>265</v>
      </c>
      <c r="R146" s="1" t="s">
        <v>61</v>
      </c>
      <c r="S146" s="1" t="s">
        <v>62</v>
      </c>
      <c r="T146" s="1" t="s">
        <v>62</v>
      </c>
      <c r="AR146" s="1" t="s">
        <v>51</v>
      </c>
      <c r="AS146" s="1" t="s">
        <v>51</v>
      </c>
      <c r="AU146" s="1" t="s">
        <v>280</v>
      </c>
      <c r="AV146">
        <v>59</v>
      </c>
    </row>
    <row r="147" spans="1:48" ht="30" customHeight="1" x14ac:dyDescent="0.3">
      <c r="A147" s="5" t="s">
        <v>281</v>
      </c>
      <c r="B147" s="5" t="s">
        <v>282</v>
      </c>
      <c r="C147" s="5" t="s">
        <v>70</v>
      </c>
      <c r="D147" s="6">
        <v>28</v>
      </c>
      <c r="E147" s="7"/>
      <c r="F147" s="7"/>
      <c r="G147" s="7"/>
      <c r="H147" s="7"/>
      <c r="I147" s="7"/>
      <c r="J147" s="7"/>
      <c r="K147" s="7"/>
      <c r="L147" s="7"/>
      <c r="M147" s="5"/>
      <c r="N147" s="1" t="s">
        <v>283</v>
      </c>
      <c r="O147" s="1" t="s">
        <v>51</v>
      </c>
      <c r="P147" s="1" t="s">
        <v>51</v>
      </c>
      <c r="Q147" s="1" t="s">
        <v>265</v>
      </c>
      <c r="R147" s="1" t="s">
        <v>61</v>
      </c>
      <c r="S147" s="1" t="s">
        <v>62</v>
      </c>
      <c r="T147" s="1" t="s">
        <v>62</v>
      </c>
      <c r="AR147" s="1" t="s">
        <v>51</v>
      </c>
      <c r="AS147" s="1" t="s">
        <v>51</v>
      </c>
      <c r="AU147" s="1" t="s">
        <v>284</v>
      </c>
      <c r="AV147">
        <v>62</v>
      </c>
    </row>
    <row r="148" spans="1:48" ht="30" customHeight="1" x14ac:dyDescent="0.3">
      <c r="A148" s="5" t="s">
        <v>281</v>
      </c>
      <c r="B148" s="5" t="s">
        <v>285</v>
      </c>
      <c r="C148" s="5" t="s">
        <v>70</v>
      </c>
      <c r="D148" s="6">
        <v>4</v>
      </c>
      <c r="E148" s="7"/>
      <c r="F148" s="7"/>
      <c r="G148" s="7"/>
      <c r="H148" s="7"/>
      <c r="I148" s="7"/>
      <c r="J148" s="7"/>
      <c r="K148" s="7"/>
      <c r="L148" s="7"/>
      <c r="M148" s="5"/>
      <c r="N148" s="1" t="s">
        <v>286</v>
      </c>
      <c r="O148" s="1" t="s">
        <v>51</v>
      </c>
      <c r="P148" s="1" t="s">
        <v>51</v>
      </c>
      <c r="Q148" s="1" t="s">
        <v>265</v>
      </c>
      <c r="R148" s="1" t="s">
        <v>61</v>
      </c>
      <c r="S148" s="1" t="s">
        <v>62</v>
      </c>
      <c r="T148" s="1" t="s">
        <v>62</v>
      </c>
      <c r="AR148" s="1" t="s">
        <v>51</v>
      </c>
      <c r="AS148" s="1" t="s">
        <v>51</v>
      </c>
      <c r="AU148" s="1" t="s">
        <v>287</v>
      </c>
      <c r="AV148">
        <v>64</v>
      </c>
    </row>
    <row r="149" spans="1:48" ht="30" customHeight="1" x14ac:dyDescent="0.3">
      <c r="A149" s="5" t="s">
        <v>281</v>
      </c>
      <c r="B149" s="5" t="s">
        <v>288</v>
      </c>
      <c r="C149" s="5" t="s">
        <v>70</v>
      </c>
      <c r="D149" s="6">
        <v>12</v>
      </c>
      <c r="E149" s="7"/>
      <c r="F149" s="7"/>
      <c r="G149" s="7"/>
      <c r="H149" s="7"/>
      <c r="I149" s="7"/>
      <c r="J149" s="7"/>
      <c r="K149" s="7"/>
      <c r="L149" s="7"/>
      <c r="M149" s="5"/>
      <c r="N149" s="1" t="s">
        <v>289</v>
      </c>
      <c r="O149" s="1" t="s">
        <v>51</v>
      </c>
      <c r="P149" s="1" t="s">
        <v>51</v>
      </c>
      <c r="Q149" s="1" t="s">
        <v>265</v>
      </c>
      <c r="R149" s="1" t="s">
        <v>61</v>
      </c>
      <c r="S149" s="1" t="s">
        <v>62</v>
      </c>
      <c r="T149" s="1" t="s">
        <v>62</v>
      </c>
      <c r="AR149" s="1" t="s">
        <v>51</v>
      </c>
      <c r="AS149" s="1" t="s">
        <v>51</v>
      </c>
      <c r="AU149" s="1" t="s">
        <v>290</v>
      </c>
      <c r="AV149">
        <v>63</v>
      </c>
    </row>
    <row r="150" spans="1:48" ht="30" customHeight="1" x14ac:dyDescent="0.3">
      <c r="A150" s="5" t="s">
        <v>291</v>
      </c>
      <c r="B150" s="5" t="s">
        <v>292</v>
      </c>
      <c r="C150" s="5" t="s">
        <v>70</v>
      </c>
      <c r="D150" s="6">
        <v>2</v>
      </c>
      <c r="E150" s="7"/>
      <c r="F150" s="7"/>
      <c r="G150" s="7"/>
      <c r="H150" s="7"/>
      <c r="I150" s="7"/>
      <c r="J150" s="7"/>
      <c r="K150" s="7"/>
      <c r="L150" s="7"/>
      <c r="M150" s="5"/>
      <c r="N150" s="1" t="s">
        <v>293</v>
      </c>
      <c r="O150" s="1" t="s">
        <v>51</v>
      </c>
      <c r="P150" s="1" t="s">
        <v>51</v>
      </c>
      <c r="Q150" s="1" t="s">
        <v>265</v>
      </c>
      <c r="R150" s="1" t="s">
        <v>61</v>
      </c>
      <c r="S150" s="1" t="s">
        <v>62</v>
      </c>
      <c r="T150" s="1" t="s">
        <v>62</v>
      </c>
      <c r="AR150" s="1" t="s">
        <v>51</v>
      </c>
      <c r="AS150" s="1" t="s">
        <v>51</v>
      </c>
      <c r="AU150" s="1" t="s">
        <v>294</v>
      </c>
      <c r="AV150">
        <v>65</v>
      </c>
    </row>
    <row r="151" spans="1:48" ht="30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1:48" ht="30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48" ht="30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1:48" ht="30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1:48" ht="30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1:48" ht="30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48" ht="30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48" ht="30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48" ht="30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48" ht="30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48" ht="30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1:48" ht="30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1:48" ht="30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48" ht="30" customHeight="1" x14ac:dyDescent="0.3">
      <c r="A164" s="6" t="s">
        <v>64</v>
      </c>
      <c r="B164" s="6"/>
      <c r="C164" s="6"/>
      <c r="D164" s="6"/>
      <c r="E164" s="6"/>
      <c r="F164" s="7"/>
      <c r="G164" s="6"/>
      <c r="H164" s="7"/>
      <c r="I164" s="6"/>
      <c r="J164" s="7"/>
      <c r="K164" s="6"/>
      <c r="L164" s="7"/>
      <c r="M164" s="6"/>
      <c r="N164" t="s">
        <v>65</v>
      </c>
    </row>
    <row r="165" spans="1:48" ht="30" customHeight="1" x14ac:dyDescent="0.3">
      <c r="A165" s="5" t="s">
        <v>295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Q165" s="1" t="s">
        <v>296</v>
      </c>
    </row>
    <row r="166" spans="1:48" ht="30" customHeight="1" x14ac:dyDescent="0.3">
      <c r="A166" s="5" t="s">
        <v>297</v>
      </c>
      <c r="B166" s="5" t="s">
        <v>69</v>
      </c>
      <c r="C166" s="5" t="s">
        <v>70</v>
      </c>
      <c r="D166" s="6">
        <v>45</v>
      </c>
      <c r="E166" s="7"/>
      <c r="F166" s="7"/>
      <c r="G166" s="7"/>
      <c r="H166" s="7"/>
      <c r="I166" s="7"/>
      <c r="J166" s="7"/>
      <c r="K166" s="7"/>
      <c r="L166" s="7"/>
      <c r="M166" s="5"/>
      <c r="N166" s="1" t="s">
        <v>298</v>
      </c>
      <c r="O166" s="1" t="s">
        <v>51</v>
      </c>
      <c r="P166" s="1" t="s">
        <v>51</v>
      </c>
      <c r="Q166" s="1" t="s">
        <v>296</v>
      </c>
      <c r="R166" s="1" t="s">
        <v>61</v>
      </c>
      <c r="S166" s="1" t="s">
        <v>62</v>
      </c>
      <c r="T166" s="1" t="s">
        <v>62</v>
      </c>
      <c r="AR166" s="1" t="s">
        <v>51</v>
      </c>
      <c r="AS166" s="1" t="s">
        <v>51</v>
      </c>
      <c r="AU166" s="1" t="s">
        <v>299</v>
      </c>
      <c r="AV166">
        <v>67</v>
      </c>
    </row>
    <row r="167" spans="1:48" ht="30" customHeight="1" x14ac:dyDescent="0.3">
      <c r="A167" s="5" t="s">
        <v>300</v>
      </c>
      <c r="B167" s="5" t="s">
        <v>301</v>
      </c>
      <c r="C167" s="5" t="s">
        <v>70</v>
      </c>
      <c r="D167" s="6">
        <v>22</v>
      </c>
      <c r="E167" s="7"/>
      <c r="F167" s="7"/>
      <c r="G167" s="7"/>
      <c r="H167" s="7"/>
      <c r="I167" s="7"/>
      <c r="J167" s="7"/>
      <c r="K167" s="7"/>
      <c r="L167" s="7"/>
      <c r="M167" s="5"/>
      <c r="N167" s="1" t="s">
        <v>302</v>
      </c>
      <c r="O167" s="1" t="s">
        <v>51</v>
      </c>
      <c r="P167" s="1" t="s">
        <v>51</v>
      </c>
      <c r="Q167" s="1" t="s">
        <v>296</v>
      </c>
      <c r="R167" s="1" t="s">
        <v>61</v>
      </c>
      <c r="S167" s="1" t="s">
        <v>62</v>
      </c>
      <c r="T167" s="1" t="s">
        <v>62</v>
      </c>
      <c r="AR167" s="1" t="s">
        <v>51</v>
      </c>
      <c r="AS167" s="1" t="s">
        <v>51</v>
      </c>
      <c r="AU167" s="1" t="s">
        <v>303</v>
      </c>
      <c r="AV167">
        <v>69</v>
      </c>
    </row>
    <row r="168" spans="1:48" ht="30" customHeight="1" x14ac:dyDescent="0.3">
      <c r="A168" s="5" t="s">
        <v>304</v>
      </c>
      <c r="B168" s="5" t="s">
        <v>305</v>
      </c>
      <c r="C168" s="5" t="s">
        <v>70</v>
      </c>
      <c r="D168" s="6">
        <v>53</v>
      </c>
      <c r="E168" s="7"/>
      <c r="F168" s="7"/>
      <c r="G168" s="7"/>
      <c r="H168" s="7"/>
      <c r="I168" s="7"/>
      <c r="J168" s="7"/>
      <c r="K168" s="7"/>
      <c r="L168" s="7"/>
      <c r="M168" s="5"/>
      <c r="N168" s="1" t="s">
        <v>306</v>
      </c>
      <c r="O168" s="1" t="s">
        <v>51</v>
      </c>
      <c r="P168" s="1" t="s">
        <v>51</v>
      </c>
      <c r="Q168" s="1" t="s">
        <v>296</v>
      </c>
      <c r="R168" s="1" t="s">
        <v>61</v>
      </c>
      <c r="S168" s="1" t="s">
        <v>62</v>
      </c>
      <c r="T168" s="1" t="s">
        <v>62</v>
      </c>
      <c r="AR168" s="1" t="s">
        <v>51</v>
      </c>
      <c r="AS168" s="1" t="s">
        <v>51</v>
      </c>
      <c r="AU168" s="1" t="s">
        <v>307</v>
      </c>
      <c r="AV168">
        <v>70</v>
      </c>
    </row>
    <row r="169" spans="1:48" ht="30" customHeight="1" x14ac:dyDescent="0.3">
      <c r="A169" s="5" t="s">
        <v>308</v>
      </c>
      <c r="B169" s="5" t="s">
        <v>309</v>
      </c>
      <c r="C169" s="5" t="s">
        <v>70</v>
      </c>
      <c r="D169" s="6">
        <v>11</v>
      </c>
      <c r="E169" s="7"/>
      <c r="F169" s="7"/>
      <c r="G169" s="7"/>
      <c r="H169" s="7"/>
      <c r="I169" s="7"/>
      <c r="J169" s="7"/>
      <c r="K169" s="7"/>
      <c r="L169" s="7"/>
      <c r="M169" s="5"/>
      <c r="N169" s="1" t="s">
        <v>310</v>
      </c>
      <c r="O169" s="1" t="s">
        <v>51</v>
      </c>
      <c r="P169" s="1" t="s">
        <v>51</v>
      </c>
      <c r="Q169" s="1" t="s">
        <v>296</v>
      </c>
      <c r="R169" s="1" t="s">
        <v>61</v>
      </c>
      <c r="S169" s="1" t="s">
        <v>62</v>
      </c>
      <c r="T169" s="1" t="s">
        <v>62</v>
      </c>
      <c r="AR169" s="1" t="s">
        <v>51</v>
      </c>
      <c r="AS169" s="1" t="s">
        <v>51</v>
      </c>
      <c r="AU169" s="1" t="s">
        <v>311</v>
      </c>
      <c r="AV169">
        <v>71</v>
      </c>
    </row>
    <row r="170" spans="1:48" ht="30" customHeight="1" x14ac:dyDescent="0.3">
      <c r="A170" s="5" t="s">
        <v>312</v>
      </c>
      <c r="B170" s="5" t="s">
        <v>313</v>
      </c>
      <c r="C170" s="5" t="s">
        <v>70</v>
      </c>
      <c r="D170" s="6">
        <v>195</v>
      </c>
      <c r="E170" s="7"/>
      <c r="F170" s="7"/>
      <c r="G170" s="7"/>
      <c r="H170" s="7"/>
      <c r="I170" s="7"/>
      <c r="J170" s="7"/>
      <c r="K170" s="7"/>
      <c r="L170" s="7"/>
      <c r="M170" s="5"/>
      <c r="N170" s="1" t="s">
        <v>314</v>
      </c>
      <c r="O170" s="1" t="s">
        <v>51</v>
      </c>
      <c r="P170" s="1" t="s">
        <v>51</v>
      </c>
      <c r="Q170" s="1" t="s">
        <v>296</v>
      </c>
      <c r="R170" s="1" t="s">
        <v>61</v>
      </c>
      <c r="S170" s="1" t="s">
        <v>62</v>
      </c>
      <c r="T170" s="1" t="s">
        <v>62</v>
      </c>
      <c r="AR170" s="1" t="s">
        <v>51</v>
      </c>
      <c r="AS170" s="1" t="s">
        <v>51</v>
      </c>
      <c r="AU170" s="1" t="s">
        <v>315</v>
      </c>
      <c r="AV170">
        <v>72</v>
      </c>
    </row>
    <row r="171" spans="1:48" ht="30" customHeight="1" x14ac:dyDescent="0.3">
      <c r="A171" s="5" t="s">
        <v>316</v>
      </c>
      <c r="B171" s="5" t="s">
        <v>317</v>
      </c>
      <c r="C171" s="5" t="s">
        <v>70</v>
      </c>
      <c r="D171" s="6">
        <v>86</v>
      </c>
      <c r="E171" s="7"/>
      <c r="F171" s="7"/>
      <c r="G171" s="7"/>
      <c r="H171" s="7"/>
      <c r="I171" s="7"/>
      <c r="J171" s="7"/>
      <c r="K171" s="7"/>
      <c r="L171" s="7"/>
      <c r="M171" s="5"/>
      <c r="N171" s="1" t="s">
        <v>318</v>
      </c>
      <c r="O171" s="1" t="s">
        <v>51</v>
      </c>
      <c r="P171" s="1" t="s">
        <v>51</v>
      </c>
      <c r="Q171" s="1" t="s">
        <v>296</v>
      </c>
      <c r="R171" s="1" t="s">
        <v>61</v>
      </c>
      <c r="S171" s="1" t="s">
        <v>62</v>
      </c>
      <c r="T171" s="1" t="s">
        <v>62</v>
      </c>
      <c r="AR171" s="1" t="s">
        <v>51</v>
      </c>
      <c r="AS171" s="1" t="s">
        <v>51</v>
      </c>
      <c r="AU171" s="1" t="s">
        <v>319</v>
      </c>
      <c r="AV171">
        <v>73</v>
      </c>
    </row>
    <row r="172" spans="1:48" ht="30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1:48" ht="30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1:48" ht="30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1:48" ht="30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48" ht="30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48" ht="30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48" ht="30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48" ht="30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48" ht="30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48" ht="30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48" ht="30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48" ht="30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48" ht="30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48" ht="30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48" ht="30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48" ht="30" customHeight="1" x14ac:dyDescent="0.3">
      <c r="A187" s="6" t="s">
        <v>64</v>
      </c>
      <c r="B187" s="6"/>
      <c r="C187" s="6"/>
      <c r="D187" s="6"/>
      <c r="E187" s="6"/>
      <c r="F187" s="7"/>
      <c r="G187" s="6"/>
      <c r="H187" s="7"/>
      <c r="I187" s="6"/>
      <c r="J187" s="7"/>
      <c r="K187" s="6"/>
      <c r="L187" s="7"/>
      <c r="M187" s="6"/>
      <c r="N187" t="s">
        <v>65</v>
      </c>
    </row>
    <row r="188" spans="1:48" ht="30" customHeight="1" x14ac:dyDescent="0.3">
      <c r="A188" s="5" t="s">
        <v>320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Q188" s="1" t="s">
        <v>321</v>
      </c>
    </row>
    <row r="189" spans="1:48" ht="30" customHeight="1" x14ac:dyDescent="0.3">
      <c r="A189" s="5" t="s">
        <v>322</v>
      </c>
      <c r="B189" s="5" t="s">
        <v>323</v>
      </c>
      <c r="C189" s="5" t="s">
        <v>59</v>
      </c>
      <c r="D189" s="6">
        <v>11</v>
      </c>
      <c r="E189" s="7"/>
      <c r="F189" s="7"/>
      <c r="G189" s="7"/>
      <c r="H189" s="7"/>
      <c r="I189" s="7"/>
      <c r="J189" s="7"/>
      <c r="K189" s="7"/>
      <c r="L189" s="7"/>
      <c r="M189" s="5"/>
      <c r="N189" s="1" t="s">
        <v>324</v>
      </c>
      <c r="O189" s="1" t="s">
        <v>51</v>
      </c>
      <c r="P189" s="1" t="s">
        <v>51</v>
      </c>
      <c r="Q189" s="1" t="s">
        <v>321</v>
      </c>
      <c r="R189" s="1" t="s">
        <v>61</v>
      </c>
      <c r="S189" s="1" t="s">
        <v>62</v>
      </c>
      <c r="T189" s="1" t="s">
        <v>62</v>
      </c>
      <c r="AR189" s="1" t="s">
        <v>51</v>
      </c>
      <c r="AS189" s="1" t="s">
        <v>51</v>
      </c>
      <c r="AU189" s="1" t="s">
        <v>325</v>
      </c>
      <c r="AV189">
        <v>75</v>
      </c>
    </row>
    <row r="190" spans="1:48" ht="30" customHeight="1" x14ac:dyDescent="0.3">
      <c r="A190" s="5" t="s">
        <v>322</v>
      </c>
      <c r="B190" s="5" t="s">
        <v>326</v>
      </c>
      <c r="C190" s="5" t="s">
        <v>59</v>
      </c>
      <c r="D190" s="6">
        <v>6</v>
      </c>
      <c r="E190" s="7"/>
      <c r="F190" s="7"/>
      <c r="G190" s="7"/>
      <c r="H190" s="7"/>
      <c r="I190" s="7"/>
      <c r="J190" s="7"/>
      <c r="K190" s="7"/>
      <c r="L190" s="7"/>
      <c r="M190" s="5"/>
      <c r="N190" s="1" t="s">
        <v>327</v>
      </c>
      <c r="O190" s="1" t="s">
        <v>51</v>
      </c>
      <c r="P190" s="1" t="s">
        <v>51</v>
      </c>
      <c r="Q190" s="1" t="s">
        <v>321</v>
      </c>
      <c r="R190" s="1" t="s">
        <v>61</v>
      </c>
      <c r="S190" s="1" t="s">
        <v>62</v>
      </c>
      <c r="T190" s="1" t="s">
        <v>62</v>
      </c>
      <c r="AR190" s="1" t="s">
        <v>51</v>
      </c>
      <c r="AS190" s="1" t="s">
        <v>51</v>
      </c>
      <c r="AU190" s="1" t="s">
        <v>328</v>
      </c>
      <c r="AV190">
        <v>76</v>
      </c>
    </row>
    <row r="191" spans="1:48" ht="30" customHeight="1" x14ac:dyDescent="0.3">
      <c r="A191" s="5" t="s">
        <v>329</v>
      </c>
      <c r="B191" s="5" t="s">
        <v>330</v>
      </c>
      <c r="C191" s="5" t="s">
        <v>70</v>
      </c>
      <c r="D191" s="6">
        <v>55</v>
      </c>
      <c r="E191" s="7"/>
      <c r="F191" s="7"/>
      <c r="G191" s="7"/>
      <c r="H191" s="7"/>
      <c r="I191" s="7"/>
      <c r="J191" s="7"/>
      <c r="K191" s="7"/>
      <c r="L191" s="7"/>
      <c r="M191" s="5"/>
      <c r="N191" s="1" t="s">
        <v>331</v>
      </c>
      <c r="O191" s="1" t="s">
        <v>51</v>
      </c>
      <c r="P191" s="1" t="s">
        <v>51</v>
      </c>
      <c r="Q191" s="1" t="s">
        <v>321</v>
      </c>
      <c r="R191" s="1" t="s">
        <v>61</v>
      </c>
      <c r="S191" s="1" t="s">
        <v>62</v>
      </c>
      <c r="T191" s="1" t="s">
        <v>62</v>
      </c>
      <c r="AR191" s="1" t="s">
        <v>51</v>
      </c>
      <c r="AS191" s="1" t="s">
        <v>51</v>
      </c>
      <c r="AU191" s="1" t="s">
        <v>332</v>
      </c>
      <c r="AV191">
        <v>77</v>
      </c>
    </row>
    <row r="192" spans="1:48" ht="30" customHeight="1" x14ac:dyDescent="0.3">
      <c r="A192" s="5" t="s">
        <v>329</v>
      </c>
      <c r="B192" s="5" t="s">
        <v>333</v>
      </c>
      <c r="C192" s="5" t="s">
        <v>70</v>
      </c>
      <c r="D192" s="6">
        <v>75</v>
      </c>
      <c r="E192" s="7"/>
      <c r="F192" s="7"/>
      <c r="G192" s="7"/>
      <c r="H192" s="7"/>
      <c r="I192" s="7"/>
      <c r="J192" s="7"/>
      <c r="K192" s="7"/>
      <c r="L192" s="7"/>
      <c r="M192" s="5"/>
      <c r="N192" s="1" t="s">
        <v>334</v>
      </c>
      <c r="O192" s="1" t="s">
        <v>51</v>
      </c>
      <c r="P192" s="1" t="s">
        <v>51</v>
      </c>
      <c r="Q192" s="1" t="s">
        <v>321</v>
      </c>
      <c r="R192" s="1" t="s">
        <v>61</v>
      </c>
      <c r="S192" s="1" t="s">
        <v>62</v>
      </c>
      <c r="T192" s="1" t="s">
        <v>62</v>
      </c>
      <c r="AR192" s="1" t="s">
        <v>51</v>
      </c>
      <c r="AS192" s="1" t="s">
        <v>51</v>
      </c>
      <c r="AU192" s="1" t="s">
        <v>335</v>
      </c>
      <c r="AV192">
        <v>78</v>
      </c>
    </row>
    <row r="193" spans="1:48" ht="30" customHeight="1" x14ac:dyDescent="0.3">
      <c r="A193" s="5" t="s">
        <v>336</v>
      </c>
      <c r="B193" s="5" t="s">
        <v>330</v>
      </c>
      <c r="C193" s="5" t="s">
        <v>70</v>
      </c>
      <c r="D193" s="6">
        <v>10</v>
      </c>
      <c r="E193" s="7"/>
      <c r="F193" s="7"/>
      <c r="G193" s="7"/>
      <c r="H193" s="7"/>
      <c r="I193" s="7"/>
      <c r="J193" s="7"/>
      <c r="K193" s="7"/>
      <c r="L193" s="7"/>
      <c r="M193" s="5"/>
      <c r="N193" s="1" t="s">
        <v>337</v>
      </c>
      <c r="O193" s="1" t="s">
        <v>51</v>
      </c>
      <c r="P193" s="1" t="s">
        <v>51</v>
      </c>
      <c r="Q193" s="1" t="s">
        <v>321</v>
      </c>
      <c r="R193" s="1" t="s">
        <v>61</v>
      </c>
      <c r="S193" s="1" t="s">
        <v>62</v>
      </c>
      <c r="T193" s="1" t="s">
        <v>62</v>
      </c>
      <c r="AR193" s="1" t="s">
        <v>51</v>
      </c>
      <c r="AS193" s="1" t="s">
        <v>51</v>
      </c>
      <c r="AU193" s="1" t="s">
        <v>338</v>
      </c>
      <c r="AV193">
        <v>177</v>
      </c>
    </row>
    <row r="194" spans="1:48" ht="30" customHeight="1" x14ac:dyDescent="0.3">
      <c r="A194" s="5" t="s">
        <v>336</v>
      </c>
      <c r="B194" s="5" t="s">
        <v>333</v>
      </c>
      <c r="C194" s="5" t="s">
        <v>70</v>
      </c>
      <c r="D194" s="6">
        <v>12</v>
      </c>
      <c r="E194" s="7"/>
      <c r="F194" s="7"/>
      <c r="G194" s="7"/>
      <c r="H194" s="7"/>
      <c r="I194" s="7"/>
      <c r="J194" s="7"/>
      <c r="K194" s="7"/>
      <c r="L194" s="7"/>
      <c r="M194" s="5"/>
      <c r="N194" s="1" t="s">
        <v>339</v>
      </c>
      <c r="O194" s="1" t="s">
        <v>51</v>
      </c>
      <c r="P194" s="1" t="s">
        <v>51</v>
      </c>
      <c r="Q194" s="1" t="s">
        <v>321</v>
      </c>
      <c r="R194" s="1" t="s">
        <v>61</v>
      </c>
      <c r="S194" s="1" t="s">
        <v>62</v>
      </c>
      <c r="T194" s="1" t="s">
        <v>62</v>
      </c>
      <c r="AR194" s="1" t="s">
        <v>51</v>
      </c>
      <c r="AS194" s="1" t="s">
        <v>51</v>
      </c>
      <c r="AU194" s="1" t="s">
        <v>340</v>
      </c>
      <c r="AV194">
        <v>178</v>
      </c>
    </row>
    <row r="195" spans="1:48" ht="30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48" ht="30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48" ht="30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48" ht="30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48" ht="30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48" ht="30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48" ht="30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48" ht="30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48" ht="30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48" ht="30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48" ht="30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48" ht="30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48" ht="30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48" ht="30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48" ht="30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48" ht="30" customHeight="1" x14ac:dyDescent="0.3">
      <c r="A210" s="6" t="s">
        <v>64</v>
      </c>
      <c r="B210" s="6"/>
      <c r="C210" s="6"/>
      <c r="D210" s="6"/>
      <c r="E210" s="6"/>
      <c r="F210" s="7"/>
      <c r="G210" s="6"/>
      <c r="H210" s="7"/>
      <c r="I210" s="6"/>
      <c r="J210" s="7"/>
      <c r="K210" s="6"/>
      <c r="L210" s="7"/>
      <c r="M210" s="6"/>
      <c r="N210" t="s">
        <v>65</v>
      </c>
    </row>
    <row r="211" spans="1:48" ht="30" customHeight="1" x14ac:dyDescent="0.3">
      <c r="A211" s="5" t="s">
        <v>341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Q211" s="1" t="s">
        <v>342</v>
      </c>
    </row>
    <row r="212" spans="1:48" ht="30" customHeight="1" x14ac:dyDescent="0.3">
      <c r="A212" s="5" t="s">
        <v>343</v>
      </c>
      <c r="B212" s="5" t="s">
        <v>344</v>
      </c>
      <c r="C212" s="5" t="s">
        <v>59</v>
      </c>
      <c r="D212" s="6">
        <v>8</v>
      </c>
      <c r="E212" s="7"/>
      <c r="F212" s="7"/>
      <c r="G212" s="7"/>
      <c r="H212" s="7"/>
      <c r="I212" s="7"/>
      <c r="J212" s="7"/>
      <c r="K212" s="7"/>
      <c r="L212" s="7"/>
      <c r="M212" s="5"/>
      <c r="N212" s="1" t="s">
        <v>345</v>
      </c>
      <c r="O212" s="1" t="s">
        <v>51</v>
      </c>
      <c r="P212" s="1" t="s">
        <v>51</v>
      </c>
      <c r="Q212" s="1" t="s">
        <v>342</v>
      </c>
      <c r="R212" s="1" t="s">
        <v>61</v>
      </c>
      <c r="S212" s="1" t="s">
        <v>62</v>
      </c>
      <c r="T212" s="1" t="s">
        <v>62</v>
      </c>
      <c r="AR212" s="1" t="s">
        <v>51</v>
      </c>
      <c r="AS212" s="1" t="s">
        <v>51</v>
      </c>
      <c r="AU212" s="1" t="s">
        <v>346</v>
      </c>
      <c r="AV212">
        <v>80</v>
      </c>
    </row>
    <row r="213" spans="1:48" ht="30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48" ht="30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48" ht="30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48" ht="30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48" ht="30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48" ht="30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48" ht="30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48" ht="30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48" ht="30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48" ht="30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48" ht="30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48" ht="30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48" ht="30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48" ht="30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48" ht="30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48" ht="30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48" ht="30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48" ht="30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48" ht="30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48" ht="30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48" ht="30" customHeight="1" x14ac:dyDescent="0.3">
      <c r="A233" s="6" t="s">
        <v>64</v>
      </c>
      <c r="B233" s="6"/>
      <c r="C233" s="6"/>
      <c r="D233" s="6"/>
      <c r="E233" s="6"/>
      <c r="F233" s="7"/>
      <c r="G233" s="6"/>
      <c r="H233" s="7"/>
      <c r="I233" s="6"/>
      <c r="J233" s="7"/>
      <c r="K233" s="6"/>
      <c r="L233" s="7"/>
      <c r="M233" s="6"/>
      <c r="N233" t="s">
        <v>65</v>
      </c>
    </row>
    <row r="234" spans="1:48" ht="30" customHeight="1" x14ac:dyDescent="0.3">
      <c r="A234" s="5" t="s">
        <v>347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Q234" s="1" t="s">
        <v>348</v>
      </c>
    </row>
    <row r="235" spans="1:48" ht="30" customHeight="1" x14ac:dyDescent="0.3">
      <c r="A235" s="5" t="s">
        <v>349</v>
      </c>
      <c r="B235" s="5" t="s">
        <v>350</v>
      </c>
      <c r="C235" s="5" t="s">
        <v>351</v>
      </c>
      <c r="D235" s="6">
        <v>4</v>
      </c>
      <c r="E235" s="7"/>
      <c r="F235" s="7"/>
      <c r="G235" s="7"/>
      <c r="H235" s="7"/>
      <c r="I235" s="7"/>
      <c r="J235" s="7"/>
      <c r="K235" s="7"/>
      <c r="L235" s="7"/>
      <c r="M235" s="5"/>
      <c r="N235" s="1" t="s">
        <v>352</v>
      </c>
      <c r="O235" s="1" t="s">
        <v>51</v>
      </c>
      <c r="P235" s="1" t="s">
        <v>51</v>
      </c>
      <c r="Q235" s="1" t="s">
        <v>348</v>
      </c>
      <c r="R235" s="1" t="s">
        <v>62</v>
      </c>
      <c r="S235" s="1" t="s">
        <v>62</v>
      </c>
      <c r="T235" s="1" t="s">
        <v>61</v>
      </c>
      <c r="AR235" s="1" t="s">
        <v>51</v>
      </c>
      <c r="AS235" s="1" t="s">
        <v>51</v>
      </c>
      <c r="AU235" s="1" t="s">
        <v>353</v>
      </c>
      <c r="AV235">
        <v>82</v>
      </c>
    </row>
    <row r="236" spans="1:48" ht="30" customHeight="1" x14ac:dyDescent="0.3">
      <c r="A236" s="5" t="s">
        <v>354</v>
      </c>
      <c r="B236" s="5" t="s">
        <v>355</v>
      </c>
      <c r="C236" s="5" t="s">
        <v>206</v>
      </c>
      <c r="D236" s="6">
        <v>1</v>
      </c>
      <c r="E236" s="7"/>
      <c r="F236" s="7"/>
      <c r="G236" s="7"/>
      <c r="H236" s="7"/>
      <c r="I236" s="7"/>
      <c r="J236" s="7"/>
      <c r="K236" s="7"/>
      <c r="L236" s="7"/>
      <c r="M236" s="5"/>
      <c r="N236" s="1" t="s">
        <v>356</v>
      </c>
      <c r="O236" s="1" t="s">
        <v>51</v>
      </c>
      <c r="P236" s="1" t="s">
        <v>51</v>
      </c>
      <c r="Q236" s="1" t="s">
        <v>348</v>
      </c>
      <c r="R236" s="1" t="s">
        <v>61</v>
      </c>
      <c r="S236" s="1" t="s">
        <v>62</v>
      </c>
      <c r="T236" s="1" t="s">
        <v>62</v>
      </c>
      <c r="AR236" s="1" t="s">
        <v>51</v>
      </c>
      <c r="AS236" s="1" t="s">
        <v>51</v>
      </c>
      <c r="AU236" s="1" t="s">
        <v>357</v>
      </c>
      <c r="AV236">
        <v>83</v>
      </c>
    </row>
    <row r="237" spans="1:48" ht="30" customHeight="1" x14ac:dyDescent="0.3">
      <c r="A237" s="5" t="s">
        <v>354</v>
      </c>
      <c r="B237" s="5" t="s">
        <v>358</v>
      </c>
      <c r="C237" s="5" t="s">
        <v>206</v>
      </c>
      <c r="D237" s="6">
        <v>2</v>
      </c>
      <c r="E237" s="7"/>
      <c r="F237" s="7"/>
      <c r="G237" s="7"/>
      <c r="H237" s="7"/>
      <c r="I237" s="7"/>
      <c r="J237" s="7"/>
      <c r="K237" s="7"/>
      <c r="L237" s="7"/>
      <c r="M237" s="5"/>
      <c r="N237" s="1" t="s">
        <v>359</v>
      </c>
      <c r="O237" s="1" t="s">
        <v>51</v>
      </c>
      <c r="P237" s="1" t="s">
        <v>51</v>
      </c>
      <c r="Q237" s="1" t="s">
        <v>348</v>
      </c>
      <c r="R237" s="1" t="s">
        <v>61</v>
      </c>
      <c r="S237" s="1" t="s">
        <v>62</v>
      </c>
      <c r="T237" s="1" t="s">
        <v>62</v>
      </c>
      <c r="AR237" s="1" t="s">
        <v>51</v>
      </c>
      <c r="AS237" s="1" t="s">
        <v>51</v>
      </c>
      <c r="AU237" s="1" t="s">
        <v>360</v>
      </c>
      <c r="AV237">
        <v>84</v>
      </c>
    </row>
    <row r="238" spans="1:48" ht="30" customHeight="1" x14ac:dyDescent="0.3">
      <c r="A238" s="5" t="s">
        <v>361</v>
      </c>
      <c r="B238" s="5" t="s">
        <v>362</v>
      </c>
      <c r="C238" s="5" t="s">
        <v>70</v>
      </c>
      <c r="D238" s="6">
        <v>6</v>
      </c>
      <c r="E238" s="7"/>
      <c r="F238" s="7"/>
      <c r="G238" s="7"/>
      <c r="H238" s="7"/>
      <c r="I238" s="7"/>
      <c r="J238" s="7"/>
      <c r="K238" s="7"/>
      <c r="L238" s="7"/>
      <c r="M238" s="5"/>
      <c r="N238" s="1" t="s">
        <v>363</v>
      </c>
      <c r="O238" s="1" t="s">
        <v>51</v>
      </c>
      <c r="P238" s="1" t="s">
        <v>51</v>
      </c>
      <c r="Q238" s="1" t="s">
        <v>348</v>
      </c>
      <c r="R238" s="1" t="s">
        <v>61</v>
      </c>
      <c r="S238" s="1" t="s">
        <v>62</v>
      </c>
      <c r="T238" s="1" t="s">
        <v>62</v>
      </c>
      <c r="AR238" s="1" t="s">
        <v>51</v>
      </c>
      <c r="AS238" s="1" t="s">
        <v>51</v>
      </c>
      <c r="AU238" s="1" t="s">
        <v>364</v>
      </c>
      <c r="AV238">
        <v>85</v>
      </c>
    </row>
    <row r="239" spans="1:48" ht="30" customHeight="1" x14ac:dyDescent="0.3">
      <c r="A239" s="5" t="s">
        <v>365</v>
      </c>
      <c r="B239" s="5" t="s">
        <v>366</v>
      </c>
      <c r="C239" s="5" t="s">
        <v>59</v>
      </c>
      <c r="D239" s="6">
        <v>26</v>
      </c>
      <c r="E239" s="7"/>
      <c r="F239" s="7"/>
      <c r="G239" s="7"/>
      <c r="H239" s="7"/>
      <c r="I239" s="7"/>
      <c r="J239" s="7"/>
      <c r="K239" s="7"/>
      <c r="L239" s="7"/>
      <c r="M239" s="5"/>
      <c r="N239" s="1" t="s">
        <v>367</v>
      </c>
      <c r="O239" s="1" t="s">
        <v>51</v>
      </c>
      <c r="P239" s="1" t="s">
        <v>51</v>
      </c>
      <c r="Q239" s="1" t="s">
        <v>348</v>
      </c>
      <c r="R239" s="1" t="s">
        <v>61</v>
      </c>
      <c r="S239" s="1" t="s">
        <v>62</v>
      </c>
      <c r="T239" s="1" t="s">
        <v>62</v>
      </c>
      <c r="AR239" s="1" t="s">
        <v>51</v>
      </c>
      <c r="AS239" s="1" t="s">
        <v>51</v>
      </c>
      <c r="AU239" s="1" t="s">
        <v>368</v>
      </c>
      <c r="AV239">
        <v>86</v>
      </c>
    </row>
    <row r="240" spans="1:48" ht="30" customHeight="1" x14ac:dyDescent="0.3">
      <c r="A240" s="5" t="s">
        <v>365</v>
      </c>
      <c r="B240" s="5" t="s">
        <v>369</v>
      </c>
      <c r="C240" s="5" t="s">
        <v>59</v>
      </c>
      <c r="D240" s="6">
        <v>4</v>
      </c>
      <c r="E240" s="7"/>
      <c r="F240" s="7"/>
      <c r="G240" s="7"/>
      <c r="H240" s="7"/>
      <c r="I240" s="7"/>
      <c r="J240" s="7"/>
      <c r="K240" s="7"/>
      <c r="L240" s="7"/>
      <c r="M240" s="5"/>
      <c r="N240" s="1" t="s">
        <v>370</v>
      </c>
      <c r="O240" s="1" t="s">
        <v>51</v>
      </c>
      <c r="P240" s="1" t="s">
        <v>51</v>
      </c>
      <c r="Q240" s="1" t="s">
        <v>348</v>
      </c>
      <c r="R240" s="1" t="s">
        <v>61</v>
      </c>
      <c r="S240" s="1" t="s">
        <v>62</v>
      </c>
      <c r="T240" s="1" t="s">
        <v>62</v>
      </c>
      <c r="AR240" s="1" t="s">
        <v>51</v>
      </c>
      <c r="AS240" s="1" t="s">
        <v>51</v>
      </c>
      <c r="AU240" s="1" t="s">
        <v>371</v>
      </c>
      <c r="AV240">
        <v>87</v>
      </c>
    </row>
    <row r="241" spans="1:48" ht="30" customHeight="1" x14ac:dyDescent="0.3">
      <c r="A241" s="5" t="s">
        <v>372</v>
      </c>
      <c r="B241" s="5" t="s">
        <v>373</v>
      </c>
      <c r="C241" s="5" t="s">
        <v>206</v>
      </c>
      <c r="D241" s="6">
        <v>1</v>
      </c>
      <c r="E241" s="7"/>
      <c r="F241" s="7"/>
      <c r="G241" s="7"/>
      <c r="H241" s="7"/>
      <c r="I241" s="7"/>
      <c r="J241" s="7"/>
      <c r="K241" s="7"/>
      <c r="L241" s="7"/>
      <c r="M241" s="5"/>
      <c r="N241" s="1" t="s">
        <v>374</v>
      </c>
      <c r="O241" s="1" t="s">
        <v>51</v>
      </c>
      <c r="P241" s="1" t="s">
        <v>51</v>
      </c>
      <c r="Q241" s="1" t="s">
        <v>348</v>
      </c>
      <c r="R241" s="1" t="s">
        <v>61</v>
      </c>
      <c r="S241" s="1" t="s">
        <v>62</v>
      </c>
      <c r="T241" s="1" t="s">
        <v>62</v>
      </c>
      <c r="AR241" s="1" t="s">
        <v>51</v>
      </c>
      <c r="AS241" s="1" t="s">
        <v>51</v>
      </c>
      <c r="AU241" s="1" t="s">
        <v>375</v>
      </c>
      <c r="AV241">
        <v>88</v>
      </c>
    </row>
    <row r="242" spans="1:48" ht="30" customHeight="1" x14ac:dyDescent="0.3">
      <c r="A242" s="5" t="s">
        <v>376</v>
      </c>
      <c r="B242" s="5" t="s">
        <v>377</v>
      </c>
      <c r="C242" s="5" t="s">
        <v>59</v>
      </c>
      <c r="D242" s="6">
        <v>17</v>
      </c>
      <c r="E242" s="7"/>
      <c r="F242" s="7"/>
      <c r="G242" s="7"/>
      <c r="H242" s="7"/>
      <c r="I242" s="7"/>
      <c r="J242" s="7"/>
      <c r="K242" s="7"/>
      <c r="L242" s="7"/>
      <c r="M242" s="5"/>
      <c r="N242" s="1" t="s">
        <v>378</v>
      </c>
      <c r="O242" s="1" t="s">
        <v>51</v>
      </c>
      <c r="P242" s="1" t="s">
        <v>51</v>
      </c>
      <c r="Q242" s="1" t="s">
        <v>348</v>
      </c>
      <c r="R242" s="1" t="s">
        <v>61</v>
      </c>
      <c r="S242" s="1" t="s">
        <v>62</v>
      </c>
      <c r="T242" s="1" t="s">
        <v>62</v>
      </c>
      <c r="AR242" s="1" t="s">
        <v>51</v>
      </c>
      <c r="AS242" s="1" t="s">
        <v>51</v>
      </c>
      <c r="AU242" s="1" t="s">
        <v>379</v>
      </c>
      <c r="AV242">
        <v>89</v>
      </c>
    </row>
    <row r="243" spans="1:48" ht="30" customHeight="1" x14ac:dyDescent="0.3">
      <c r="A243" s="5" t="s">
        <v>380</v>
      </c>
      <c r="B243" s="5" t="s">
        <v>381</v>
      </c>
      <c r="C243" s="5" t="s">
        <v>206</v>
      </c>
      <c r="D243" s="6">
        <v>1</v>
      </c>
      <c r="E243" s="7"/>
      <c r="F243" s="7"/>
      <c r="G243" s="7"/>
      <c r="H243" s="7"/>
      <c r="I243" s="7"/>
      <c r="J243" s="7"/>
      <c r="K243" s="7"/>
      <c r="L243" s="7"/>
      <c r="M243" s="5"/>
      <c r="N243" s="1" t="s">
        <v>382</v>
      </c>
      <c r="O243" s="1" t="s">
        <v>51</v>
      </c>
      <c r="P243" s="1" t="s">
        <v>51</v>
      </c>
      <c r="Q243" s="1" t="s">
        <v>348</v>
      </c>
      <c r="R243" s="1" t="s">
        <v>61</v>
      </c>
      <c r="S243" s="1" t="s">
        <v>62</v>
      </c>
      <c r="T243" s="1" t="s">
        <v>62</v>
      </c>
      <c r="AR243" s="1" t="s">
        <v>51</v>
      </c>
      <c r="AS243" s="1" t="s">
        <v>51</v>
      </c>
      <c r="AU243" s="1" t="s">
        <v>383</v>
      </c>
      <c r="AV243">
        <v>90</v>
      </c>
    </row>
    <row r="244" spans="1:48" ht="30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48" ht="30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48" ht="30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48" ht="30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48" ht="30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48" ht="30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48" ht="30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48" ht="30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48" ht="30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48" ht="30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48" ht="30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48" ht="30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48" ht="30" customHeight="1" x14ac:dyDescent="0.3">
      <c r="A256" s="6" t="s">
        <v>64</v>
      </c>
      <c r="B256" s="6"/>
      <c r="C256" s="6"/>
      <c r="D256" s="6"/>
      <c r="E256" s="6"/>
      <c r="F256" s="7"/>
      <c r="G256" s="6"/>
      <c r="H256" s="7"/>
      <c r="I256" s="6"/>
      <c r="J256" s="7"/>
      <c r="K256" s="6"/>
      <c r="L256" s="7"/>
      <c r="M256" s="6"/>
      <c r="N256" t="s">
        <v>65</v>
      </c>
    </row>
    <row r="257" spans="1:48" ht="30" customHeight="1" x14ac:dyDescent="0.3">
      <c r="A257" s="5" t="s">
        <v>384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Q257" s="1" t="s">
        <v>385</v>
      </c>
    </row>
    <row r="258" spans="1:48" ht="30" customHeight="1" x14ac:dyDescent="0.3">
      <c r="A258" s="5" t="s">
        <v>386</v>
      </c>
      <c r="B258" s="5" t="s">
        <v>387</v>
      </c>
      <c r="C258" s="5" t="s">
        <v>70</v>
      </c>
      <c r="D258" s="6">
        <v>5</v>
      </c>
      <c r="E258" s="7"/>
      <c r="F258" s="7"/>
      <c r="G258" s="7"/>
      <c r="H258" s="7"/>
      <c r="I258" s="7"/>
      <c r="J258" s="7"/>
      <c r="K258" s="7"/>
      <c r="L258" s="7"/>
      <c r="M258" s="5"/>
      <c r="N258" s="1" t="s">
        <v>388</v>
      </c>
      <c r="O258" s="1" t="s">
        <v>51</v>
      </c>
      <c r="P258" s="1" t="s">
        <v>51</v>
      </c>
      <c r="Q258" s="1" t="s">
        <v>385</v>
      </c>
      <c r="R258" s="1" t="s">
        <v>61</v>
      </c>
      <c r="S258" s="1" t="s">
        <v>62</v>
      </c>
      <c r="T258" s="1" t="s">
        <v>62</v>
      </c>
      <c r="AR258" s="1" t="s">
        <v>51</v>
      </c>
      <c r="AS258" s="1" t="s">
        <v>51</v>
      </c>
      <c r="AU258" s="1" t="s">
        <v>389</v>
      </c>
      <c r="AV258">
        <v>93</v>
      </c>
    </row>
    <row r="259" spans="1:48" ht="30" customHeight="1" x14ac:dyDescent="0.3">
      <c r="A259" s="5" t="s">
        <v>386</v>
      </c>
      <c r="B259" s="5" t="s">
        <v>390</v>
      </c>
      <c r="C259" s="5" t="s">
        <v>70</v>
      </c>
      <c r="D259" s="6">
        <v>8</v>
      </c>
      <c r="E259" s="7"/>
      <c r="F259" s="7"/>
      <c r="G259" s="7"/>
      <c r="H259" s="7"/>
      <c r="I259" s="7"/>
      <c r="J259" s="7"/>
      <c r="K259" s="7"/>
      <c r="L259" s="7"/>
      <c r="M259" s="5"/>
      <c r="N259" s="1" t="s">
        <v>391</v>
      </c>
      <c r="O259" s="1" t="s">
        <v>51</v>
      </c>
      <c r="P259" s="1" t="s">
        <v>51</v>
      </c>
      <c r="Q259" s="1" t="s">
        <v>385</v>
      </c>
      <c r="R259" s="1" t="s">
        <v>61</v>
      </c>
      <c r="S259" s="1" t="s">
        <v>62</v>
      </c>
      <c r="T259" s="1" t="s">
        <v>62</v>
      </c>
      <c r="AR259" s="1" t="s">
        <v>51</v>
      </c>
      <c r="AS259" s="1" t="s">
        <v>51</v>
      </c>
      <c r="AU259" s="1" t="s">
        <v>392</v>
      </c>
      <c r="AV259">
        <v>94</v>
      </c>
    </row>
    <row r="260" spans="1:48" ht="30" customHeight="1" x14ac:dyDescent="0.3">
      <c r="A260" s="5" t="s">
        <v>386</v>
      </c>
      <c r="B260" s="5" t="s">
        <v>393</v>
      </c>
      <c r="C260" s="5" t="s">
        <v>70</v>
      </c>
      <c r="D260" s="6">
        <v>5</v>
      </c>
      <c r="E260" s="7"/>
      <c r="F260" s="7"/>
      <c r="G260" s="7"/>
      <c r="H260" s="7"/>
      <c r="I260" s="7"/>
      <c r="J260" s="7"/>
      <c r="K260" s="7"/>
      <c r="L260" s="7"/>
      <c r="M260" s="5"/>
      <c r="N260" s="1" t="s">
        <v>394</v>
      </c>
      <c r="O260" s="1" t="s">
        <v>51</v>
      </c>
      <c r="P260" s="1" t="s">
        <v>51</v>
      </c>
      <c r="Q260" s="1" t="s">
        <v>385</v>
      </c>
      <c r="R260" s="1" t="s">
        <v>61</v>
      </c>
      <c r="S260" s="1" t="s">
        <v>62</v>
      </c>
      <c r="T260" s="1" t="s">
        <v>62</v>
      </c>
      <c r="AR260" s="1" t="s">
        <v>51</v>
      </c>
      <c r="AS260" s="1" t="s">
        <v>51</v>
      </c>
      <c r="AU260" s="1" t="s">
        <v>395</v>
      </c>
      <c r="AV260">
        <v>95</v>
      </c>
    </row>
    <row r="261" spans="1:48" ht="30" customHeight="1" x14ac:dyDescent="0.3">
      <c r="A261" s="5" t="s">
        <v>396</v>
      </c>
      <c r="B261" s="5" t="s">
        <v>261</v>
      </c>
      <c r="C261" s="5" t="s">
        <v>70</v>
      </c>
      <c r="D261" s="6">
        <v>7</v>
      </c>
      <c r="E261" s="7"/>
      <c r="F261" s="7"/>
      <c r="G261" s="7"/>
      <c r="H261" s="7"/>
      <c r="I261" s="7"/>
      <c r="J261" s="7"/>
      <c r="K261" s="7"/>
      <c r="L261" s="7"/>
      <c r="M261" s="5"/>
      <c r="N261" s="1" t="s">
        <v>397</v>
      </c>
      <c r="O261" s="1" t="s">
        <v>51</v>
      </c>
      <c r="P261" s="1" t="s">
        <v>51</v>
      </c>
      <c r="Q261" s="1" t="s">
        <v>385</v>
      </c>
      <c r="R261" s="1" t="s">
        <v>61</v>
      </c>
      <c r="S261" s="1" t="s">
        <v>62</v>
      </c>
      <c r="T261" s="1" t="s">
        <v>62</v>
      </c>
      <c r="AR261" s="1" t="s">
        <v>51</v>
      </c>
      <c r="AS261" s="1" t="s">
        <v>51</v>
      </c>
      <c r="AU261" s="1" t="s">
        <v>398</v>
      </c>
      <c r="AV261">
        <v>96</v>
      </c>
    </row>
    <row r="262" spans="1:48" ht="30" customHeight="1" x14ac:dyDescent="0.3">
      <c r="A262" s="5" t="s">
        <v>399</v>
      </c>
      <c r="B262" s="5" t="s">
        <v>261</v>
      </c>
      <c r="C262" s="5" t="s">
        <v>70</v>
      </c>
      <c r="D262" s="6">
        <v>7</v>
      </c>
      <c r="E262" s="7"/>
      <c r="F262" s="7"/>
      <c r="G262" s="7"/>
      <c r="H262" s="7"/>
      <c r="I262" s="7"/>
      <c r="J262" s="7"/>
      <c r="K262" s="7"/>
      <c r="L262" s="7"/>
      <c r="M262" s="5"/>
      <c r="N262" s="1" t="s">
        <v>400</v>
      </c>
      <c r="O262" s="1" t="s">
        <v>51</v>
      </c>
      <c r="P262" s="1" t="s">
        <v>51</v>
      </c>
      <c r="Q262" s="1" t="s">
        <v>385</v>
      </c>
      <c r="R262" s="1" t="s">
        <v>61</v>
      </c>
      <c r="S262" s="1" t="s">
        <v>62</v>
      </c>
      <c r="T262" s="1" t="s">
        <v>62</v>
      </c>
      <c r="AR262" s="1" t="s">
        <v>51</v>
      </c>
      <c r="AS262" s="1" t="s">
        <v>51</v>
      </c>
      <c r="AU262" s="1" t="s">
        <v>401</v>
      </c>
      <c r="AV262">
        <v>172</v>
      </c>
    </row>
    <row r="263" spans="1:48" ht="30" customHeight="1" x14ac:dyDescent="0.3">
      <c r="A263" s="5" t="s">
        <v>402</v>
      </c>
      <c r="B263" s="5" t="s">
        <v>403</v>
      </c>
      <c r="C263" s="5" t="s">
        <v>70</v>
      </c>
      <c r="D263" s="6">
        <v>163</v>
      </c>
      <c r="E263" s="7"/>
      <c r="F263" s="7"/>
      <c r="G263" s="7"/>
      <c r="H263" s="7"/>
      <c r="I263" s="7"/>
      <c r="J263" s="7"/>
      <c r="K263" s="7"/>
      <c r="L263" s="7"/>
      <c r="M263" s="5"/>
      <c r="N263" s="1" t="s">
        <v>404</v>
      </c>
      <c r="O263" s="1" t="s">
        <v>51</v>
      </c>
      <c r="P263" s="1" t="s">
        <v>51</v>
      </c>
      <c r="Q263" s="1" t="s">
        <v>385</v>
      </c>
      <c r="R263" s="1" t="s">
        <v>61</v>
      </c>
      <c r="S263" s="1" t="s">
        <v>62</v>
      </c>
      <c r="T263" s="1" t="s">
        <v>62</v>
      </c>
      <c r="AR263" s="1" t="s">
        <v>51</v>
      </c>
      <c r="AS263" s="1" t="s">
        <v>51</v>
      </c>
      <c r="AU263" s="1" t="s">
        <v>405</v>
      </c>
      <c r="AV263">
        <v>97</v>
      </c>
    </row>
    <row r="264" spans="1:48" ht="30" customHeight="1" x14ac:dyDescent="0.3">
      <c r="A264" s="5" t="s">
        <v>406</v>
      </c>
      <c r="B264" s="5" t="s">
        <v>51</v>
      </c>
      <c r="C264" s="5" t="s">
        <v>59</v>
      </c>
      <c r="D264" s="6">
        <v>6</v>
      </c>
      <c r="E264" s="7"/>
      <c r="F264" s="7"/>
      <c r="G264" s="7"/>
      <c r="H264" s="7"/>
      <c r="I264" s="7"/>
      <c r="J264" s="7"/>
      <c r="K264" s="7"/>
      <c r="L264" s="7"/>
      <c r="M264" s="5"/>
      <c r="N264" s="1" t="s">
        <v>407</v>
      </c>
      <c r="O264" s="1" t="s">
        <v>51</v>
      </c>
      <c r="P264" s="1" t="s">
        <v>51</v>
      </c>
      <c r="Q264" s="1" t="s">
        <v>385</v>
      </c>
      <c r="R264" s="1" t="s">
        <v>61</v>
      </c>
      <c r="S264" s="1" t="s">
        <v>62</v>
      </c>
      <c r="T264" s="1" t="s">
        <v>62</v>
      </c>
      <c r="AR264" s="1" t="s">
        <v>51</v>
      </c>
      <c r="AS264" s="1" t="s">
        <v>51</v>
      </c>
      <c r="AU264" s="1" t="s">
        <v>408</v>
      </c>
      <c r="AV264">
        <v>98</v>
      </c>
    </row>
    <row r="265" spans="1:48" ht="30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1:48" ht="30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48" ht="30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1:48" ht="30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1:48" ht="30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1:48" ht="30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48" ht="30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1:48" ht="30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48" ht="30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48" ht="30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48" ht="30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48" ht="30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48" ht="30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48" ht="30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48" ht="30" customHeight="1" x14ac:dyDescent="0.3">
      <c r="A279" s="6" t="s">
        <v>64</v>
      </c>
      <c r="B279" s="6"/>
      <c r="C279" s="6"/>
      <c r="D279" s="6"/>
      <c r="E279" s="6"/>
      <c r="F279" s="7"/>
      <c r="G279" s="6"/>
      <c r="H279" s="7"/>
      <c r="I279" s="6"/>
      <c r="J279" s="7"/>
      <c r="K279" s="6"/>
      <c r="L279" s="7"/>
      <c r="M279" s="6"/>
      <c r="N279" t="s">
        <v>65</v>
      </c>
    </row>
    <row r="280" spans="1:48" ht="30" customHeight="1" x14ac:dyDescent="0.3">
      <c r="A280" s="5" t="s">
        <v>409</v>
      </c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Q280" s="1" t="s">
        <v>410</v>
      </c>
    </row>
    <row r="281" spans="1:48" ht="30" customHeight="1" x14ac:dyDescent="0.3">
      <c r="A281" s="5" t="s">
        <v>411</v>
      </c>
      <c r="B281" s="5" t="s">
        <v>412</v>
      </c>
      <c r="C281" s="5" t="s">
        <v>211</v>
      </c>
      <c r="D281" s="6">
        <v>1</v>
      </c>
      <c r="E281" s="7"/>
      <c r="F281" s="7"/>
      <c r="G281" s="7"/>
      <c r="H281" s="7"/>
      <c r="I281" s="7"/>
      <c r="J281" s="7"/>
      <c r="K281" s="7"/>
      <c r="L281" s="7"/>
      <c r="M281" s="5"/>
      <c r="N281" s="1" t="s">
        <v>413</v>
      </c>
      <c r="O281" s="1" t="s">
        <v>51</v>
      </c>
      <c r="P281" s="1" t="s">
        <v>51</v>
      </c>
      <c r="Q281" s="1" t="s">
        <v>410</v>
      </c>
      <c r="R281" s="1" t="s">
        <v>62</v>
      </c>
      <c r="S281" s="1" t="s">
        <v>62</v>
      </c>
      <c r="T281" s="1" t="s">
        <v>61</v>
      </c>
      <c r="AR281" s="1" t="s">
        <v>51</v>
      </c>
      <c r="AS281" s="1" t="s">
        <v>51</v>
      </c>
      <c r="AU281" s="1" t="s">
        <v>414</v>
      </c>
      <c r="AV281">
        <v>100</v>
      </c>
    </row>
    <row r="282" spans="1:48" ht="30" customHeight="1" x14ac:dyDescent="0.3">
      <c r="A282" s="5" t="s">
        <v>415</v>
      </c>
      <c r="B282" s="5" t="s">
        <v>416</v>
      </c>
      <c r="C282" s="5" t="s">
        <v>211</v>
      </c>
      <c r="D282" s="6">
        <v>1</v>
      </c>
      <c r="E282" s="7"/>
      <c r="F282" s="7"/>
      <c r="G282" s="7"/>
      <c r="H282" s="7"/>
      <c r="I282" s="7"/>
      <c r="J282" s="7"/>
      <c r="K282" s="7"/>
      <c r="L282" s="7"/>
      <c r="M282" s="5"/>
      <c r="N282" s="1" t="s">
        <v>417</v>
      </c>
      <c r="O282" s="1" t="s">
        <v>51</v>
      </c>
      <c r="P282" s="1" t="s">
        <v>51</v>
      </c>
      <c r="Q282" s="1" t="s">
        <v>410</v>
      </c>
      <c r="R282" s="1" t="s">
        <v>62</v>
      </c>
      <c r="S282" s="1" t="s">
        <v>62</v>
      </c>
      <c r="T282" s="1" t="s">
        <v>61</v>
      </c>
      <c r="AR282" s="1" t="s">
        <v>51</v>
      </c>
      <c r="AS282" s="1" t="s">
        <v>51</v>
      </c>
      <c r="AU282" s="1" t="s">
        <v>418</v>
      </c>
      <c r="AV282">
        <v>101</v>
      </c>
    </row>
    <row r="283" spans="1:48" ht="30" customHeight="1" x14ac:dyDescent="0.3">
      <c r="A283" s="5" t="s">
        <v>419</v>
      </c>
      <c r="B283" s="5" t="s">
        <v>420</v>
      </c>
      <c r="C283" s="5" t="s">
        <v>211</v>
      </c>
      <c r="D283" s="6">
        <v>1</v>
      </c>
      <c r="E283" s="7"/>
      <c r="F283" s="7"/>
      <c r="G283" s="7"/>
      <c r="H283" s="7"/>
      <c r="I283" s="7"/>
      <c r="J283" s="7"/>
      <c r="K283" s="7"/>
      <c r="L283" s="7"/>
      <c r="M283" s="5"/>
      <c r="N283" s="1" t="s">
        <v>421</v>
      </c>
      <c r="O283" s="1" t="s">
        <v>51</v>
      </c>
      <c r="P283" s="1" t="s">
        <v>51</v>
      </c>
      <c r="Q283" s="1" t="s">
        <v>410</v>
      </c>
      <c r="R283" s="1" t="s">
        <v>62</v>
      </c>
      <c r="S283" s="1" t="s">
        <v>62</v>
      </c>
      <c r="T283" s="1" t="s">
        <v>61</v>
      </c>
      <c r="AR283" s="1" t="s">
        <v>51</v>
      </c>
      <c r="AS283" s="1" t="s">
        <v>51</v>
      </c>
      <c r="AU283" s="1" t="s">
        <v>422</v>
      </c>
      <c r="AV283">
        <v>102</v>
      </c>
    </row>
    <row r="284" spans="1:48" ht="30" customHeight="1" x14ac:dyDescent="0.3">
      <c r="A284" s="5" t="s">
        <v>423</v>
      </c>
      <c r="B284" s="5" t="s">
        <v>424</v>
      </c>
      <c r="C284" s="5" t="s">
        <v>351</v>
      </c>
      <c r="D284" s="6">
        <v>1</v>
      </c>
      <c r="E284" s="7"/>
      <c r="F284" s="7"/>
      <c r="G284" s="7"/>
      <c r="H284" s="7"/>
      <c r="I284" s="7"/>
      <c r="J284" s="7"/>
      <c r="K284" s="7"/>
      <c r="L284" s="7"/>
      <c r="M284" s="5"/>
      <c r="N284" s="1" t="s">
        <v>425</v>
      </c>
      <c r="O284" s="1" t="s">
        <v>51</v>
      </c>
      <c r="P284" s="1" t="s">
        <v>51</v>
      </c>
      <c r="Q284" s="1" t="s">
        <v>410</v>
      </c>
      <c r="R284" s="1" t="s">
        <v>61</v>
      </c>
      <c r="S284" s="1" t="s">
        <v>62</v>
      </c>
      <c r="T284" s="1" t="s">
        <v>62</v>
      </c>
      <c r="AR284" s="1" t="s">
        <v>51</v>
      </c>
      <c r="AS284" s="1" t="s">
        <v>51</v>
      </c>
      <c r="AU284" s="1" t="s">
        <v>426</v>
      </c>
      <c r="AV284">
        <v>103</v>
      </c>
    </row>
    <row r="285" spans="1:48" ht="30" customHeight="1" x14ac:dyDescent="0.3">
      <c r="A285" s="5" t="s">
        <v>427</v>
      </c>
      <c r="B285" s="5" t="s">
        <v>428</v>
      </c>
      <c r="C285" s="5" t="s">
        <v>79</v>
      </c>
      <c r="D285" s="6">
        <v>1</v>
      </c>
      <c r="E285" s="7"/>
      <c r="F285" s="7"/>
      <c r="G285" s="7"/>
      <c r="H285" s="7"/>
      <c r="I285" s="7"/>
      <c r="J285" s="7"/>
      <c r="K285" s="7"/>
      <c r="L285" s="7"/>
      <c r="M285" s="5"/>
      <c r="N285" s="1" t="s">
        <v>429</v>
      </c>
      <c r="O285" s="1" t="s">
        <v>51</v>
      </c>
      <c r="P285" s="1" t="s">
        <v>51</v>
      </c>
      <c r="Q285" s="1" t="s">
        <v>410</v>
      </c>
      <c r="R285" s="1" t="s">
        <v>61</v>
      </c>
      <c r="S285" s="1" t="s">
        <v>62</v>
      </c>
      <c r="T285" s="1" t="s">
        <v>62</v>
      </c>
      <c r="AR285" s="1" t="s">
        <v>51</v>
      </c>
      <c r="AS285" s="1" t="s">
        <v>51</v>
      </c>
      <c r="AU285" s="1" t="s">
        <v>430</v>
      </c>
      <c r="AV285">
        <v>104</v>
      </c>
    </row>
    <row r="286" spans="1:48" ht="30" customHeight="1" x14ac:dyDescent="0.3">
      <c r="A286" s="5" t="s">
        <v>431</v>
      </c>
      <c r="B286" s="5" t="s">
        <v>428</v>
      </c>
      <c r="C286" s="5" t="s">
        <v>79</v>
      </c>
      <c r="D286" s="6">
        <v>1</v>
      </c>
      <c r="E286" s="7"/>
      <c r="F286" s="7"/>
      <c r="G286" s="7"/>
      <c r="H286" s="7"/>
      <c r="I286" s="7"/>
      <c r="J286" s="7"/>
      <c r="K286" s="7"/>
      <c r="L286" s="7"/>
      <c r="M286" s="5"/>
      <c r="N286" s="1" t="s">
        <v>432</v>
      </c>
      <c r="O286" s="1" t="s">
        <v>51</v>
      </c>
      <c r="P286" s="1" t="s">
        <v>51</v>
      </c>
      <c r="Q286" s="1" t="s">
        <v>410</v>
      </c>
      <c r="R286" s="1" t="s">
        <v>61</v>
      </c>
      <c r="S286" s="1" t="s">
        <v>62</v>
      </c>
      <c r="T286" s="1" t="s">
        <v>62</v>
      </c>
      <c r="AR286" s="1" t="s">
        <v>51</v>
      </c>
      <c r="AS286" s="1" t="s">
        <v>51</v>
      </c>
      <c r="AU286" s="1" t="s">
        <v>433</v>
      </c>
      <c r="AV286">
        <v>105</v>
      </c>
    </row>
    <row r="287" spans="1:48" ht="30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1:48" ht="30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1:48" ht="30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48" ht="30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48" ht="30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48" ht="30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1:48" ht="30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48" ht="30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48" ht="30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48" ht="30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48" ht="30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48" ht="30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48" ht="30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48" ht="30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48" ht="30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48" ht="30" customHeight="1" x14ac:dyDescent="0.3">
      <c r="A302" s="6" t="s">
        <v>64</v>
      </c>
      <c r="B302" s="6"/>
      <c r="C302" s="6"/>
      <c r="D302" s="6"/>
      <c r="E302" s="6"/>
      <c r="F302" s="7"/>
      <c r="G302" s="6"/>
      <c r="H302" s="7"/>
      <c r="I302" s="6"/>
      <c r="J302" s="7"/>
      <c r="K302" s="6"/>
      <c r="L302" s="7"/>
      <c r="M302" s="6"/>
      <c r="N302" t="s">
        <v>65</v>
      </c>
    </row>
    <row r="303" spans="1:48" ht="30" customHeight="1" x14ac:dyDescent="0.3">
      <c r="A303" s="5" t="s">
        <v>434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Q303" s="1" t="s">
        <v>435</v>
      </c>
    </row>
    <row r="304" spans="1:48" ht="30" customHeight="1" x14ac:dyDescent="0.3">
      <c r="A304" s="5" t="s">
        <v>436</v>
      </c>
      <c r="B304" s="5" t="s">
        <v>437</v>
      </c>
      <c r="C304" s="5" t="s">
        <v>70</v>
      </c>
      <c r="D304" s="6">
        <v>7</v>
      </c>
      <c r="E304" s="7"/>
      <c r="F304" s="7"/>
      <c r="G304" s="7"/>
      <c r="H304" s="7"/>
      <c r="I304" s="7"/>
      <c r="J304" s="7"/>
      <c r="K304" s="7"/>
      <c r="L304" s="7"/>
      <c r="M304" s="5"/>
      <c r="N304" s="1" t="s">
        <v>438</v>
      </c>
      <c r="O304" s="1" t="s">
        <v>51</v>
      </c>
      <c r="P304" s="1" t="s">
        <v>51</v>
      </c>
      <c r="Q304" s="1" t="s">
        <v>435</v>
      </c>
      <c r="R304" s="1" t="s">
        <v>61</v>
      </c>
      <c r="S304" s="1" t="s">
        <v>62</v>
      </c>
      <c r="T304" s="1" t="s">
        <v>62</v>
      </c>
      <c r="AR304" s="1" t="s">
        <v>51</v>
      </c>
      <c r="AS304" s="1" t="s">
        <v>51</v>
      </c>
      <c r="AU304" s="1" t="s">
        <v>439</v>
      </c>
      <c r="AV304">
        <v>107</v>
      </c>
    </row>
    <row r="305" spans="1:48" ht="30" customHeight="1" x14ac:dyDescent="0.3">
      <c r="A305" s="5" t="s">
        <v>440</v>
      </c>
      <c r="B305" s="5" t="s">
        <v>441</v>
      </c>
      <c r="C305" s="5" t="s">
        <v>70</v>
      </c>
      <c r="D305" s="6">
        <v>37</v>
      </c>
      <c r="E305" s="7"/>
      <c r="F305" s="7"/>
      <c r="G305" s="7"/>
      <c r="H305" s="7"/>
      <c r="I305" s="7"/>
      <c r="J305" s="7"/>
      <c r="K305" s="7"/>
      <c r="L305" s="7"/>
      <c r="M305" s="5"/>
      <c r="N305" s="1" t="s">
        <v>442</v>
      </c>
      <c r="O305" s="1" t="s">
        <v>51</v>
      </c>
      <c r="P305" s="1" t="s">
        <v>51</v>
      </c>
      <c r="Q305" s="1" t="s">
        <v>435</v>
      </c>
      <c r="R305" s="1" t="s">
        <v>61</v>
      </c>
      <c r="S305" s="1" t="s">
        <v>62</v>
      </c>
      <c r="T305" s="1" t="s">
        <v>62</v>
      </c>
      <c r="AR305" s="1" t="s">
        <v>51</v>
      </c>
      <c r="AS305" s="1" t="s">
        <v>51</v>
      </c>
      <c r="AU305" s="1" t="s">
        <v>443</v>
      </c>
      <c r="AV305">
        <v>108</v>
      </c>
    </row>
    <row r="306" spans="1:48" ht="30" customHeight="1" x14ac:dyDescent="0.3">
      <c r="A306" s="5" t="s">
        <v>440</v>
      </c>
      <c r="B306" s="5" t="s">
        <v>444</v>
      </c>
      <c r="C306" s="5" t="s">
        <v>70</v>
      </c>
      <c r="D306" s="6">
        <v>21</v>
      </c>
      <c r="E306" s="7"/>
      <c r="F306" s="7"/>
      <c r="G306" s="7"/>
      <c r="H306" s="7"/>
      <c r="I306" s="7"/>
      <c r="J306" s="7"/>
      <c r="K306" s="7"/>
      <c r="L306" s="7"/>
      <c r="M306" s="5"/>
      <c r="N306" s="1" t="s">
        <v>445</v>
      </c>
      <c r="O306" s="1" t="s">
        <v>51</v>
      </c>
      <c r="P306" s="1" t="s">
        <v>51</v>
      </c>
      <c r="Q306" s="1" t="s">
        <v>435</v>
      </c>
      <c r="R306" s="1" t="s">
        <v>61</v>
      </c>
      <c r="S306" s="1" t="s">
        <v>62</v>
      </c>
      <c r="T306" s="1" t="s">
        <v>62</v>
      </c>
      <c r="AR306" s="1" t="s">
        <v>51</v>
      </c>
      <c r="AS306" s="1" t="s">
        <v>51</v>
      </c>
      <c r="AU306" s="1" t="s">
        <v>446</v>
      </c>
      <c r="AV306">
        <v>173</v>
      </c>
    </row>
    <row r="307" spans="1:48" ht="30" customHeight="1" x14ac:dyDescent="0.3">
      <c r="A307" s="5" t="s">
        <v>447</v>
      </c>
      <c r="B307" s="5" t="s">
        <v>330</v>
      </c>
      <c r="C307" s="5" t="s">
        <v>70</v>
      </c>
      <c r="D307" s="6">
        <v>141</v>
      </c>
      <c r="E307" s="7"/>
      <c r="F307" s="7"/>
      <c r="G307" s="7"/>
      <c r="H307" s="7"/>
      <c r="I307" s="7"/>
      <c r="J307" s="7"/>
      <c r="K307" s="7"/>
      <c r="L307" s="7"/>
      <c r="M307" s="5"/>
      <c r="N307" s="1" t="s">
        <v>448</v>
      </c>
      <c r="O307" s="1" t="s">
        <v>51</v>
      </c>
      <c r="P307" s="1" t="s">
        <v>51</v>
      </c>
      <c r="Q307" s="1" t="s">
        <v>435</v>
      </c>
      <c r="R307" s="1" t="s">
        <v>61</v>
      </c>
      <c r="S307" s="1" t="s">
        <v>62</v>
      </c>
      <c r="T307" s="1" t="s">
        <v>62</v>
      </c>
      <c r="AR307" s="1" t="s">
        <v>51</v>
      </c>
      <c r="AS307" s="1" t="s">
        <v>51</v>
      </c>
      <c r="AU307" s="1" t="s">
        <v>449</v>
      </c>
      <c r="AV307">
        <v>110</v>
      </c>
    </row>
    <row r="308" spans="1:48" ht="30" customHeight="1" x14ac:dyDescent="0.3">
      <c r="A308" s="5" t="s">
        <v>450</v>
      </c>
      <c r="B308" s="5" t="s">
        <v>51</v>
      </c>
      <c r="C308" s="5" t="s">
        <v>59</v>
      </c>
      <c r="D308" s="6">
        <v>275</v>
      </c>
      <c r="E308" s="7"/>
      <c r="F308" s="7"/>
      <c r="G308" s="7"/>
      <c r="H308" s="7"/>
      <c r="I308" s="7"/>
      <c r="J308" s="7"/>
      <c r="K308" s="7"/>
      <c r="L308" s="7"/>
      <c r="M308" s="5"/>
      <c r="N308" s="1" t="s">
        <v>451</v>
      </c>
      <c r="O308" s="1" t="s">
        <v>51</v>
      </c>
      <c r="P308" s="1" t="s">
        <v>51</v>
      </c>
      <c r="Q308" s="1" t="s">
        <v>435</v>
      </c>
      <c r="R308" s="1" t="s">
        <v>61</v>
      </c>
      <c r="S308" s="1" t="s">
        <v>62</v>
      </c>
      <c r="T308" s="1" t="s">
        <v>62</v>
      </c>
      <c r="AR308" s="1" t="s">
        <v>51</v>
      </c>
      <c r="AS308" s="1" t="s">
        <v>51</v>
      </c>
      <c r="AU308" s="1" t="s">
        <v>452</v>
      </c>
      <c r="AV308">
        <v>174</v>
      </c>
    </row>
    <row r="309" spans="1:48" ht="30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48" ht="30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48" ht="30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48" ht="30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48" ht="30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48" ht="30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48" ht="30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48" ht="30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48" ht="30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48" ht="30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48" ht="30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48" ht="30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48" ht="30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48" ht="30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48" ht="30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48" ht="30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48" ht="30" customHeight="1" x14ac:dyDescent="0.3">
      <c r="A325" s="6" t="s">
        <v>64</v>
      </c>
      <c r="B325" s="6"/>
      <c r="C325" s="6"/>
      <c r="D325" s="6"/>
      <c r="E325" s="6"/>
      <c r="F325" s="7"/>
      <c r="G325" s="6"/>
      <c r="H325" s="7"/>
      <c r="I325" s="6"/>
      <c r="J325" s="7"/>
      <c r="K325" s="6"/>
      <c r="L325" s="7"/>
      <c r="M325" s="6"/>
      <c r="N325" t="s">
        <v>65</v>
      </c>
    </row>
    <row r="326" spans="1:48" ht="30" customHeight="1" x14ac:dyDescent="0.3">
      <c r="A326" s="5" t="s">
        <v>453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Q326" s="1" t="s">
        <v>454</v>
      </c>
    </row>
    <row r="327" spans="1:48" ht="30" customHeight="1" x14ac:dyDescent="0.3">
      <c r="A327" s="5" t="s">
        <v>455</v>
      </c>
      <c r="B327" s="5" t="s">
        <v>456</v>
      </c>
      <c r="C327" s="5" t="s">
        <v>70</v>
      </c>
      <c r="D327" s="6">
        <v>26</v>
      </c>
      <c r="E327" s="7"/>
      <c r="F327" s="7"/>
      <c r="G327" s="7"/>
      <c r="H327" s="7"/>
      <c r="I327" s="7"/>
      <c r="J327" s="7"/>
      <c r="K327" s="7"/>
      <c r="L327" s="7"/>
      <c r="M327" s="5"/>
      <c r="N327" s="1" t="s">
        <v>457</v>
      </c>
      <c r="O327" s="1" t="s">
        <v>51</v>
      </c>
      <c r="P327" s="1" t="s">
        <v>51</v>
      </c>
      <c r="Q327" s="1" t="s">
        <v>454</v>
      </c>
      <c r="R327" s="1" t="s">
        <v>61</v>
      </c>
      <c r="S327" s="1" t="s">
        <v>62</v>
      </c>
      <c r="T327" s="1" t="s">
        <v>62</v>
      </c>
      <c r="AR327" s="1" t="s">
        <v>51</v>
      </c>
      <c r="AS327" s="1" t="s">
        <v>51</v>
      </c>
      <c r="AU327" s="1" t="s">
        <v>458</v>
      </c>
      <c r="AV327">
        <v>112</v>
      </c>
    </row>
    <row r="328" spans="1:48" ht="30" customHeight="1" x14ac:dyDescent="0.3">
      <c r="A328" s="5" t="s">
        <v>459</v>
      </c>
      <c r="B328" s="5" t="s">
        <v>460</v>
      </c>
      <c r="C328" s="5" t="s">
        <v>70</v>
      </c>
      <c r="D328" s="6">
        <v>21</v>
      </c>
      <c r="E328" s="7"/>
      <c r="F328" s="7"/>
      <c r="G328" s="7"/>
      <c r="H328" s="7"/>
      <c r="I328" s="7"/>
      <c r="J328" s="7"/>
      <c r="K328" s="7"/>
      <c r="L328" s="7"/>
      <c r="M328" s="5"/>
      <c r="N328" s="1" t="s">
        <v>461</v>
      </c>
      <c r="O328" s="1" t="s">
        <v>51</v>
      </c>
      <c r="P328" s="1" t="s">
        <v>51</v>
      </c>
      <c r="Q328" s="1" t="s">
        <v>454</v>
      </c>
      <c r="R328" s="1" t="s">
        <v>61</v>
      </c>
      <c r="S328" s="1" t="s">
        <v>62</v>
      </c>
      <c r="T328" s="1" t="s">
        <v>62</v>
      </c>
      <c r="AR328" s="1" t="s">
        <v>51</v>
      </c>
      <c r="AS328" s="1" t="s">
        <v>51</v>
      </c>
      <c r="AU328" s="1" t="s">
        <v>462</v>
      </c>
      <c r="AV328">
        <v>113</v>
      </c>
    </row>
    <row r="329" spans="1:48" ht="30" customHeight="1" x14ac:dyDescent="0.3">
      <c r="A329" s="5" t="s">
        <v>463</v>
      </c>
      <c r="B329" s="5" t="s">
        <v>464</v>
      </c>
      <c r="C329" s="5" t="s">
        <v>98</v>
      </c>
      <c r="D329" s="6">
        <v>11</v>
      </c>
      <c r="E329" s="7"/>
      <c r="F329" s="7"/>
      <c r="G329" s="7"/>
      <c r="H329" s="7"/>
      <c r="I329" s="7"/>
      <c r="J329" s="7"/>
      <c r="K329" s="7"/>
      <c r="L329" s="7"/>
      <c r="M329" s="5"/>
      <c r="N329" s="1" t="s">
        <v>465</v>
      </c>
      <c r="O329" s="1" t="s">
        <v>51</v>
      </c>
      <c r="P329" s="1" t="s">
        <v>51</v>
      </c>
      <c r="Q329" s="1" t="s">
        <v>454</v>
      </c>
      <c r="R329" s="1" t="s">
        <v>61</v>
      </c>
      <c r="S329" s="1" t="s">
        <v>62</v>
      </c>
      <c r="T329" s="1" t="s">
        <v>62</v>
      </c>
      <c r="AR329" s="1" t="s">
        <v>51</v>
      </c>
      <c r="AS329" s="1" t="s">
        <v>51</v>
      </c>
      <c r="AU329" s="1" t="s">
        <v>466</v>
      </c>
      <c r="AV329">
        <v>114</v>
      </c>
    </row>
    <row r="330" spans="1:48" ht="30" customHeight="1" x14ac:dyDescent="0.3">
      <c r="A330" s="5" t="s">
        <v>467</v>
      </c>
      <c r="B330" s="5" t="s">
        <v>468</v>
      </c>
      <c r="C330" s="5" t="s">
        <v>70</v>
      </c>
      <c r="D330" s="6">
        <v>86</v>
      </c>
      <c r="E330" s="7"/>
      <c r="F330" s="7"/>
      <c r="G330" s="7"/>
      <c r="H330" s="7"/>
      <c r="I330" s="7"/>
      <c r="J330" s="7"/>
      <c r="K330" s="7"/>
      <c r="L330" s="7"/>
      <c r="M330" s="5"/>
      <c r="N330" s="1" t="s">
        <v>469</v>
      </c>
      <c r="O330" s="1" t="s">
        <v>51</v>
      </c>
      <c r="P330" s="1" t="s">
        <v>51</v>
      </c>
      <c r="Q330" s="1" t="s">
        <v>454</v>
      </c>
      <c r="R330" s="1" t="s">
        <v>61</v>
      </c>
      <c r="S330" s="1" t="s">
        <v>62</v>
      </c>
      <c r="T330" s="1" t="s">
        <v>62</v>
      </c>
      <c r="AR330" s="1" t="s">
        <v>51</v>
      </c>
      <c r="AS330" s="1" t="s">
        <v>51</v>
      </c>
      <c r="AU330" s="1" t="s">
        <v>470</v>
      </c>
      <c r="AV330">
        <v>115</v>
      </c>
    </row>
    <row r="331" spans="1:48" ht="30" customHeight="1" x14ac:dyDescent="0.3">
      <c r="A331" s="5" t="s">
        <v>471</v>
      </c>
      <c r="B331" s="5" t="s">
        <v>472</v>
      </c>
      <c r="C331" s="5" t="s">
        <v>70</v>
      </c>
      <c r="D331" s="6">
        <v>195</v>
      </c>
      <c r="E331" s="7"/>
      <c r="F331" s="7"/>
      <c r="G331" s="7"/>
      <c r="H331" s="7"/>
      <c r="I331" s="7"/>
      <c r="J331" s="7"/>
      <c r="K331" s="7"/>
      <c r="L331" s="7"/>
      <c r="M331" s="5"/>
      <c r="N331" s="1" t="s">
        <v>473</v>
      </c>
      <c r="O331" s="1" t="s">
        <v>51</v>
      </c>
      <c r="P331" s="1" t="s">
        <v>51</v>
      </c>
      <c r="Q331" s="1" t="s">
        <v>454</v>
      </c>
      <c r="R331" s="1" t="s">
        <v>61</v>
      </c>
      <c r="S331" s="1" t="s">
        <v>62</v>
      </c>
      <c r="T331" s="1" t="s">
        <v>62</v>
      </c>
      <c r="AR331" s="1" t="s">
        <v>51</v>
      </c>
      <c r="AS331" s="1" t="s">
        <v>51</v>
      </c>
      <c r="AU331" s="1" t="s">
        <v>474</v>
      </c>
      <c r="AV331">
        <v>116</v>
      </c>
    </row>
    <row r="332" spans="1:48" ht="30" customHeight="1" x14ac:dyDescent="0.3">
      <c r="A332" s="5" t="s">
        <v>475</v>
      </c>
      <c r="B332" s="5" t="s">
        <v>476</v>
      </c>
      <c r="C332" s="5" t="s">
        <v>79</v>
      </c>
      <c r="D332" s="6">
        <v>1</v>
      </c>
      <c r="E332" s="7"/>
      <c r="F332" s="7"/>
      <c r="G332" s="7"/>
      <c r="H332" s="7"/>
      <c r="I332" s="7"/>
      <c r="J332" s="7"/>
      <c r="K332" s="7"/>
      <c r="L332" s="7"/>
      <c r="M332" s="5"/>
      <c r="N332" s="1" t="s">
        <v>477</v>
      </c>
      <c r="O332" s="1" t="s">
        <v>51</v>
      </c>
      <c r="P332" s="1" t="s">
        <v>51</v>
      </c>
      <c r="Q332" s="1" t="s">
        <v>454</v>
      </c>
      <c r="R332" s="1" t="s">
        <v>61</v>
      </c>
      <c r="S332" s="1" t="s">
        <v>62</v>
      </c>
      <c r="T332" s="1" t="s">
        <v>62</v>
      </c>
      <c r="AR332" s="1" t="s">
        <v>51</v>
      </c>
      <c r="AS332" s="1" t="s">
        <v>51</v>
      </c>
      <c r="AU332" s="1" t="s">
        <v>478</v>
      </c>
      <c r="AV332">
        <v>117</v>
      </c>
    </row>
    <row r="333" spans="1:48" ht="30" customHeight="1" x14ac:dyDescent="0.3">
      <c r="A333" s="5" t="s">
        <v>475</v>
      </c>
      <c r="B333" s="5" t="s">
        <v>479</v>
      </c>
      <c r="C333" s="5" t="s">
        <v>79</v>
      </c>
      <c r="D333" s="6">
        <v>1</v>
      </c>
      <c r="E333" s="7"/>
      <c r="F333" s="7"/>
      <c r="G333" s="7"/>
      <c r="H333" s="7"/>
      <c r="I333" s="7"/>
      <c r="J333" s="7"/>
      <c r="K333" s="7"/>
      <c r="L333" s="7"/>
      <c r="M333" s="5"/>
      <c r="N333" s="1" t="s">
        <v>480</v>
      </c>
      <c r="O333" s="1" t="s">
        <v>51</v>
      </c>
      <c r="P333" s="1" t="s">
        <v>51</v>
      </c>
      <c r="Q333" s="1" t="s">
        <v>454</v>
      </c>
      <c r="R333" s="1" t="s">
        <v>61</v>
      </c>
      <c r="S333" s="1" t="s">
        <v>62</v>
      </c>
      <c r="T333" s="1" t="s">
        <v>62</v>
      </c>
      <c r="AR333" s="1" t="s">
        <v>51</v>
      </c>
      <c r="AS333" s="1" t="s">
        <v>51</v>
      </c>
      <c r="AU333" s="1" t="s">
        <v>481</v>
      </c>
      <c r="AV333">
        <v>118</v>
      </c>
    </row>
    <row r="334" spans="1:48" ht="30" customHeight="1" x14ac:dyDescent="0.3">
      <c r="A334" s="5" t="s">
        <v>482</v>
      </c>
      <c r="B334" s="5" t="s">
        <v>483</v>
      </c>
      <c r="C334" s="5" t="s">
        <v>79</v>
      </c>
      <c r="D334" s="6">
        <v>2</v>
      </c>
      <c r="E334" s="7"/>
      <c r="F334" s="7"/>
      <c r="G334" s="7"/>
      <c r="H334" s="7"/>
      <c r="I334" s="7"/>
      <c r="J334" s="7"/>
      <c r="K334" s="7"/>
      <c r="L334" s="7"/>
      <c r="M334" s="5"/>
      <c r="N334" s="1" t="s">
        <v>484</v>
      </c>
      <c r="O334" s="1" t="s">
        <v>51</v>
      </c>
      <c r="P334" s="1" t="s">
        <v>51</v>
      </c>
      <c r="Q334" s="1" t="s">
        <v>454</v>
      </c>
      <c r="R334" s="1" t="s">
        <v>61</v>
      </c>
      <c r="S334" s="1" t="s">
        <v>62</v>
      </c>
      <c r="T334" s="1" t="s">
        <v>62</v>
      </c>
      <c r="AR334" s="1" t="s">
        <v>51</v>
      </c>
      <c r="AS334" s="1" t="s">
        <v>51</v>
      </c>
      <c r="AU334" s="1" t="s">
        <v>485</v>
      </c>
      <c r="AV334">
        <v>119</v>
      </c>
    </row>
    <row r="335" spans="1:48" ht="30" customHeight="1" x14ac:dyDescent="0.3">
      <c r="A335" s="5" t="s">
        <v>475</v>
      </c>
      <c r="B335" s="5" t="s">
        <v>486</v>
      </c>
      <c r="C335" s="5" t="s">
        <v>79</v>
      </c>
      <c r="D335" s="6">
        <v>1</v>
      </c>
      <c r="E335" s="7"/>
      <c r="F335" s="7"/>
      <c r="G335" s="7"/>
      <c r="H335" s="7"/>
      <c r="I335" s="7"/>
      <c r="J335" s="7"/>
      <c r="K335" s="7"/>
      <c r="L335" s="7"/>
      <c r="M335" s="5"/>
      <c r="N335" s="1" t="s">
        <v>487</v>
      </c>
      <c r="O335" s="1" t="s">
        <v>51</v>
      </c>
      <c r="P335" s="1" t="s">
        <v>51</v>
      </c>
      <c r="Q335" s="1" t="s">
        <v>454</v>
      </c>
      <c r="R335" s="1" t="s">
        <v>61</v>
      </c>
      <c r="S335" s="1" t="s">
        <v>62</v>
      </c>
      <c r="T335" s="1" t="s">
        <v>62</v>
      </c>
      <c r="AR335" s="1" t="s">
        <v>51</v>
      </c>
      <c r="AS335" s="1" t="s">
        <v>51</v>
      </c>
      <c r="AU335" s="1" t="s">
        <v>488</v>
      </c>
      <c r="AV335">
        <v>120</v>
      </c>
    </row>
    <row r="336" spans="1:48" ht="30" customHeight="1" x14ac:dyDescent="0.3">
      <c r="A336" s="5" t="s">
        <v>489</v>
      </c>
      <c r="B336" s="5" t="s">
        <v>490</v>
      </c>
      <c r="C336" s="5" t="s">
        <v>70</v>
      </c>
      <c r="D336" s="6">
        <v>10</v>
      </c>
      <c r="E336" s="7"/>
      <c r="F336" s="7"/>
      <c r="G336" s="7"/>
      <c r="H336" s="7"/>
      <c r="I336" s="7"/>
      <c r="J336" s="7"/>
      <c r="K336" s="7"/>
      <c r="L336" s="7"/>
      <c r="M336" s="5"/>
      <c r="N336" s="1" t="s">
        <v>491</v>
      </c>
      <c r="O336" s="1" t="s">
        <v>51</v>
      </c>
      <c r="P336" s="1" t="s">
        <v>51</v>
      </c>
      <c r="Q336" s="1" t="s">
        <v>454</v>
      </c>
      <c r="R336" s="1" t="s">
        <v>61</v>
      </c>
      <c r="S336" s="1" t="s">
        <v>62</v>
      </c>
      <c r="T336" s="1" t="s">
        <v>62</v>
      </c>
      <c r="AR336" s="1" t="s">
        <v>51</v>
      </c>
      <c r="AS336" s="1" t="s">
        <v>51</v>
      </c>
      <c r="AU336" s="1" t="s">
        <v>492</v>
      </c>
      <c r="AV336">
        <v>121</v>
      </c>
    </row>
    <row r="337" spans="1:48" ht="30" customHeight="1" x14ac:dyDescent="0.3">
      <c r="A337" s="5" t="s">
        <v>493</v>
      </c>
      <c r="B337" s="5" t="s">
        <v>494</v>
      </c>
      <c r="C337" s="5" t="s">
        <v>70</v>
      </c>
      <c r="D337" s="6">
        <v>11</v>
      </c>
      <c r="E337" s="7"/>
      <c r="F337" s="7"/>
      <c r="G337" s="7"/>
      <c r="H337" s="7"/>
      <c r="I337" s="7"/>
      <c r="J337" s="7"/>
      <c r="K337" s="7"/>
      <c r="L337" s="7"/>
      <c r="M337" s="5"/>
      <c r="N337" s="1" t="s">
        <v>495</v>
      </c>
      <c r="O337" s="1" t="s">
        <v>51</v>
      </c>
      <c r="P337" s="1" t="s">
        <v>51</v>
      </c>
      <c r="Q337" s="1" t="s">
        <v>454</v>
      </c>
      <c r="R337" s="1" t="s">
        <v>61</v>
      </c>
      <c r="S337" s="1" t="s">
        <v>62</v>
      </c>
      <c r="T337" s="1" t="s">
        <v>62</v>
      </c>
      <c r="AR337" s="1" t="s">
        <v>51</v>
      </c>
      <c r="AS337" s="1" t="s">
        <v>51</v>
      </c>
      <c r="AU337" s="1" t="s">
        <v>496</v>
      </c>
      <c r="AV337">
        <v>122</v>
      </c>
    </row>
    <row r="338" spans="1:48" ht="30" customHeight="1" x14ac:dyDescent="0.3">
      <c r="A338" s="5" t="s">
        <v>497</v>
      </c>
      <c r="B338" s="5" t="s">
        <v>498</v>
      </c>
      <c r="C338" s="5" t="s">
        <v>79</v>
      </c>
      <c r="D338" s="6">
        <v>12</v>
      </c>
      <c r="E338" s="7"/>
      <c r="F338" s="7"/>
      <c r="G338" s="7"/>
      <c r="H338" s="7"/>
      <c r="I338" s="7"/>
      <c r="J338" s="7"/>
      <c r="K338" s="7"/>
      <c r="L338" s="7"/>
      <c r="M338" s="5"/>
      <c r="N338" s="1" t="s">
        <v>499</v>
      </c>
      <c r="O338" s="1" t="s">
        <v>51</v>
      </c>
      <c r="P338" s="1" t="s">
        <v>51</v>
      </c>
      <c r="Q338" s="1" t="s">
        <v>454</v>
      </c>
      <c r="R338" s="1" t="s">
        <v>61</v>
      </c>
      <c r="S338" s="1" t="s">
        <v>62</v>
      </c>
      <c r="T338" s="1" t="s">
        <v>62</v>
      </c>
      <c r="AR338" s="1" t="s">
        <v>51</v>
      </c>
      <c r="AS338" s="1" t="s">
        <v>51</v>
      </c>
      <c r="AU338" s="1" t="s">
        <v>500</v>
      </c>
      <c r="AV338">
        <v>123</v>
      </c>
    </row>
    <row r="339" spans="1:48" ht="30" customHeight="1" x14ac:dyDescent="0.3">
      <c r="A339" s="5" t="s">
        <v>501</v>
      </c>
      <c r="B339" s="5" t="s">
        <v>502</v>
      </c>
      <c r="C339" s="5" t="s">
        <v>59</v>
      </c>
      <c r="D339" s="6">
        <v>20</v>
      </c>
      <c r="E339" s="7"/>
      <c r="F339" s="7"/>
      <c r="G339" s="7"/>
      <c r="H339" s="7"/>
      <c r="I339" s="7"/>
      <c r="J339" s="7"/>
      <c r="K339" s="7"/>
      <c r="L339" s="7"/>
      <c r="M339" s="5"/>
      <c r="N339" s="1" t="s">
        <v>503</v>
      </c>
      <c r="O339" s="1" t="s">
        <v>51</v>
      </c>
      <c r="P339" s="1" t="s">
        <v>51</v>
      </c>
      <c r="Q339" s="1" t="s">
        <v>454</v>
      </c>
      <c r="R339" s="1" t="s">
        <v>61</v>
      </c>
      <c r="S339" s="1" t="s">
        <v>62</v>
      </c>
      <c r="T339" s="1" t="s">
        <v>62</v>
      </c>
      <c r="AR339" s="1" t="s">
        <v>51</v>
      </c>
      <c r="AS339" s="1" t="s">
        <v>51</v>
      </c>
      <c r="AU339" s="1" t="s">
        <v>504</v>
      </c>
      <c r="AV339">
        <v>124</v>
      </c>
    </row>
    <row r="340" spans="1:48" ht="30" customHeight="1" x14ac:dyDescent="0.3">
      <c r="A340" s="5" t="s">
        <v>501</v>
      </c>
      <c r="B340" s="5" t="s">
        <v>505</v>
      </c>
      <c r="C340" s="5" t="s">
        <v>59</v>
      </c>
      <c r="D340" s="6">
        <v>10</v>
      </c>
      <c r="E340" s="7"/>
      <c r="F340" s="7"/>
      <c r="G340" s="7"/>
      <c r="H340" s="7"/>
      <c r="I340" s="7"/>
      <c r="J340" s="7"/>
      <c r="K340" s="7"/>
      <c r="L340" s="7"/>
      <c r="M340" s="5"/>
      <c r="N340" s="1" t="s">
        <v>506</v>
      </c>
      <c r="O340" s="1" t="s">
        <v>51</v>
      </c>
      <c r="P340" s="1" t="s">
        <v>51</v>
      </c>
      <c r="Q340" s="1" t="s">
        <v>454</v>
      </c>
      <c r="R340" s="1" t="s">
        <v>61</v>
      </c>
      <c r="S340" s="1" t="s">
        <v>62</v>
      </c>
      <c r="T340" s="1" t="s">
        <v>62</v>
      </c>
      <c r="AR340" s="1" t="s">
        <v>51</v>
      </c>
      <c r="AS340" s="1" t="s">
        <v>51</v>
      </c>
      <c r="AU340" s="1" t="s">
        <v>507</v>
      </c>
      <c r="AV340">
        <v>125</v>
      </c>
    </row>
    <row r="341" spans="1:48" ht="30" customHeight="1" x14ac:dyDescent="0.3">
      <c r="A341" s="5" t="s">
        <v>508</v>
      </c>
      <c r="B341" s="5" t="s">
        <v>509</v>
      </c>
      <c r="C341" s="5" t="s">
        <v>59</v>
      </c>
      <c r="D341" s="6">
        <v>17</v>
      </c>
      <c r="E341" s="7"/>
      <c r="F341" s="7"/>
      <c r="G341" s="7"/>
      <c r="H341" s="7"/>
      <c r="I341" s="7"/>
      <c r="J341" s="7"/>
      <c r="K341" s="7"/>
      <c r="L341" s="7"/>
      <c r="M341" s="5"/>
      <c r="N341" s="1" t="s">
        <v>510</v>
      </c>
      <c r="O341" s="1" t="s">
        <v>51</v>
      </c>
      <c r="P341" s="1" t="s">
        <v>51</v>
      </c>
      <c r="Q341" s="1" t="s">
        <v>454</v>
      </c>
      <c r="R341" s="1" t="s">
        <v>61</v>
      </c>
      <c r="S341" s="1" t="s">
        <v>62</v>
      </c>
      <c r="T341" s="1" t="s">
        <v>62</v>
      </c>
      <c r="AR341" s="1" t="s">
        <v>51</v>
      </c>
      <c r="AS341" s="1" t="s">
        <v>51</v>
      </c>
      <c r="AU341" s="1" t="s">
        <v>511</v>
      </c>
      <c r="AV341">
        <v>126</v>
      </c>
    </row>
    <row r="342" spans="1:48" ht="30" customHeight="1" x14ac:dyDescent="0.3">
      <c r="A342" s="5" t="s">
        <v>512</v>
      </c>
      <c r="B342" s="5" t="s">
        <v>513</v>
      </c>
      <c r="C342" s="5" t="s">
        <v>79</v>
      </c>
      <c r="D342" s="6">
        <v>1</v>
      </c>
      <c r="E342" s="7"/>
      <c r="F342" s="7"/>
      <c r="G342" s="7"/>
      <c r="H342" s="7"/>
      <c r="I342" s="7"/>
      <c r="J342" s="7"/>
      <c r="K342" s="7"/>
      <c r="L342" s="7"/>
      <c r="M342" s="5"/>
      <c r="N342" s="1" t="s">
        <v>514</v>
      </c>
      <c r="O342" s="1" t="s">
        <v>51</v>
      </c>
      <c r="P342" s="1" t="s">
        <v>51</v>
      </c>
      <c r="Q342" s="1" t="s">
        <v>454</v>
      </c>
      <c r="R342" s="1" t="s">
        <v>61</v>
      </c>
      <c r="S342" s="1" t="s">
        <v>62</v>
      </c>
      <c r="T342" s="1" t="s">
        <v>62</v>
      </c>
      <c r="AR342" s="1" t="s">
        <v>51</v>
      </c>
      <c r="AS342" s="1" t="s">
        <v>51</v>
      </c>
      <c r="AU342" s="1" t="s">
        <v>515</v>
      </c>
      <c r="AV342">
        <v>127</v>
      </c>
    </row>
    <row r="343" spans="1:48" ht="30" customHeight="1" x14ac:dyDescent="0.3">
      <c r="A343" s="5" t="s">
        <v>516</v>
      </c>
      <c r="B343" s="5" t="s">
        <v>517</v>
      </c>
      <c r="C343" s="5" t="s">
        <v>59</v>
      </c>
      <c r="D343" s="6">
        <v>246</v>
      </c>
      <c r="E343" s="7"/>
      <c r="F343" s="7"/>
      <c r="G343" s="7"/>
      <c r="H343" s="7"/>
      <c r="I343" s="7"/>
      <c r="J343" s="7"/>
      <c r="K343" s="7"/>
      <c r="L343" s="7"/>
      <c r="M343" s="5"/>
      <c r="N343" s="1" t="s">
        <v>518</v>
      </c>
      <c r="O343" s="1" t="s">
        <v>51</v>
      </c>
      <c r="P343" s="1" t="s">
        <v>51</v>
      </c>
      <c r="Q343" s="1" t="s">
        <v>454</v>
      </c>
      <c r="R343" s="1" t="s">
        <v>61</v>
      </c>
      <c r="S343" s="1" t="s">
        <v>62</v>
      </c>
      <c r="T343" s="1" t="s">
        <v>62</v>
      </c>
      <c r="AR343" s="1" t="s">
        <v>51</v>
      </c>
      <c r="AS343" s="1" t="s">
        <v>51</v>
      </c>
      <c r="AU343" s="1" t="s">
        <v>519</v>
      </c>
      <c r="AV343">
        <v>130</v>
      </c>
    </row>
    <row r="344" spans="1:48" ht="30" customHeight="1" x14ac:dyDescent="0.3">
      <c r="A344" s="5" t="s">
        <v>520</v>
      </c>
      <c r="B344" s="5" t="s">
        <v>330</v>
      </c>
      <c r="C344" s="5" t="s">
        <v>70</v>
      </c>
      <c r="D344" s="6">
        <v>138</v>
      </c>
      <c r="E344" s="7"/>
      <c r="F344" s="7"/>
      <c r="G344" s="7"/>
      <c r="H344" s="7"/>
      <c r="I344" s="7"/>
      <c r="J344" s="7"/>
      <c r="K344" s="7"/>
      <c r="L344" s="7"/>
      <c r="M344" s="5"/>
      <c r="N344" s="1" t="s">
        <v>521</v>
      </c>
      <c r="O344" s="1" t="s">
        <v>51</v>
      </c>
      <c r="P344" s="1" t="s">
        <v>51</v>
      </c>
      <c r="Q344" s="1" t="s">
        <v>454</v>
      </c>
      <c r="R344" s="1" t="s">
        <v>61</v>
      </c>
      <c r="S344" s="1" t="s">
        <v>62</v>
      </c>
      <c r="T344" s="1" t="s">
        <v>62</v>
      </c>
      <c r="AR344" s="1" t="s">
        <v>51</v>
      </c>
      <c r="AS344" s="1" t="s">
        <v>51</v>
      </c>
      <c r="AU344" s="1" t="s">
        <v>522</v>
      </c>
      <c r="AV344">
        <v>131</v>
      </c>
    </row>
    <row r="345" spans="1:48" ht="30" customHeight="1" x14ac:dyDescent="0.3">
      <c r="A345" s="5" t="s">
        <v>523</v>
      </c>
      <c r="B345" s="5" t="s">
        <v>524</v>
      </c>
      <c r="C345" s="5" t="s">
        <v>70</v>
      </c>
      <c r="D345" s="6">
        <v>10</v>
      </c>
      <c r="E345" s="7"/>
      <c r="F345" s="7"/>
      <c r="G345" s="7"/>
      <c r="H345" s="7"/>
      <c r="I345" s="7"/>
      <c r="J345" s="7"/>
      <c r="K345" s="7"/>
      <c r="L345" s="7"/>
      <c r="M345" s="5"/>
      <c r="N345" s="1" t="s">
        <v>525</v>
      </c>
      <c r="O345" s="1" t="s">
        <v>51</v>
      </c>
      <c r="P345" s="1" t="s">
        <v>51</v>
      </c>
      <c r="Q345" s="1" t="s">
        <v>454</v>
      </c>
      <c r="R345" s="1" t="s">
        <v>61</v>
      </c>
      <c r="S345" s="1" t="s">
        <v>62</v>
      </c>
      <c r="T345" s="1" t="s">
        <v>62</v>
      </c>
      <c r="AR345" s="1" t="s">
        <v>51</v>
      </c>
      <c r="AS345" s="1" t="s">
        <v>51</v>
      </c>
      <c r="AU345" s="1" t="s">
        <v>526</v>
      </c>
      <c r="AV345">
        <v>132</v>
      </c>
    </row>
    <row r="346" spans="1:48" ht="30" customHeight="1" x14ac:dyDescent="0.3">
      <c r="A346" s="5" t="s">
        <v>527</v>
      </c>
      <c r="B346" s="5" t="s">
        <v>528</v>
      </c>
      <c r="C346" s="5" t="s">
        <v>70</v>
      </c>
      <c r="D346" s="6">
        <v>22</v>
      </c>
      <c r="E346" s="7"/>
      <c r="F346" s="7"/>
      <c r="G346" s="7"/>
      <c r="H346" s="7"/>
      <c r="I346" s="7"/>
      <c r="J346" s="7"/>
      <c r="K346" s="7"/>
      <c r="L346" s="7"/>
      <c r="M346" s="5"/>
      <c r="N346" s="1" t="s">
        <v>529</v>
      </c>
      <c r="O346" s="1" t="s">
        <v>51</v>
      </c>
      <c r="P346" s="1" t="s">
        <v>51</v>
      </c>
      <c r="Q346" s="1" t="s">
        <v>454</v>
      </c>
      <c r="R346" s="1" t="s">
        <v>61</v>
      </c>
      <c r="S346" s="1" t="s">
        <v>62</v>
      </c>
      <c r="T346" s="1" t="s">
        <v>62</v>
      </c>
      <c r="AR346" s="1" t="s">
        <v>51</v>
      </c>
      <c r="AS346" s="1" t="s">
        <v>51</v>
      </c>
      <c r="AU346" s="1" t="s">
        <v>530</v>
      </c>
      <c r="AV346">
        <v>133</v>
      </c>
    </row>
    <row r="347" spans="1:48" ht="30" customHeight="1" x14ac:dyDescent="0.3">
      <c r="A347" s="5" t="s">
        <v>531</v>
      </c>
      <c r="B347" s="5" t="s">
        <v>532</v>
      </c>
      <c r="C347" s="5" t="s">
        <v>70</v>
      </c>
      <c r="D347" s="6">
        <v>5</v>
      </c>
      <c r="E347" s="7"/>
      <c r="F347" s="7"/>
      <c r="G347" s="7"/>
      <c r="H347" s="7"/>
      <c r="I347" s="7"/>
      <c r="J347" s="7"/>
      <c r="K347" s="7"/>
      <c r="L347" s="7"/>
      <c r="M347" s="5"/>
      <c r="N347" s="1" t="s">
        <v>533</v>
      </c>
      <c r="O347" s="1" t="s">
        <v>51</v>
      </c>
      <c r="P347" s="1" t="s">
        <v>51</v>
      </c>
      <c r="Q347" s="1" t="s">
        <v>454</v>
      </c>
      <c r="R347" s="1" t="s">
        <v>61</v>
      </c>
      <c r="S347" s="1" t="s">
        <v>62</v>
      </c>
      <c r="T347" s="1" t="s">
        <v>62</v>
      </c>
      <c r="AR347" s="1" t="s">
        <v>51</v>
      </c>
      <c r="AS347" s="1" t="s">
        <v>51</v>
      </c>
      <c r="AU347" s="1" t="s">
        <v>534</v>
      </c>
      <c r="AV347">
        <v>134</v>
      </c>
    </row>
    <row r="348" spans="1:48" ht="30" customHeight="1" x14ac:dyDescent="0.3">
      <c r="A348" s="5" t="s">
        <v>535</v>
      </c>
      <c r="B348" s="5" t="s">
        <v>536</v>
      </c>
      <c r="C348" s="5" t="s">
        <v>79</v>
      </c>
      <c r="D348" s="6">
        <v>67</v>
      </c>
      <c r="E348" s="7"/>
      <c r="F348" s="7"/>
      <c r="G348" s="7"/>
      <c r="H348" s="7"/>
      <c r="I348" s="7"/>
      <c r="J348" s="7"/>
      <c r="K348" s="7"/>
      <c r="L348" s="7"/>
      <c r="M348" s="5"/>
      <c r="N348" s="1" t="s">
        <v>537</v>
      </c>
      <c r="O348" s="1" t="s">
        <v>51</v>
      </c>
      <c r="P348" s="1" t="s">
        <v>51</v>
      </c>
      <c r="Q348" s="1" t="s">
        <v>454</v>
      </c>
      <c r="R348" s="1" t="s">
        <v>61</v>
      </c>
      <c r="S348" s="1" t="s">
        <v>62</v>
      </c>
      <c r="T348" s="1" t="s">
        <v>62</v>
      </c>
      <c r="AR348" s="1" t="s">
        <v>51</v>
      </c>
      <c r="AS348" s="1" t="s">
        <v>51</v>
      </c>
      <c r="AU348" s="1" t="s">
        <v>538</v>
      </c>
      <c r="AV348">
        <v>166</v>
      </c>
    </row>
    <row r="349" spans="1:48" ht="30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48" ht="30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48" ht="30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48" ht="30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3" ht="30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3" ht="30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3" ht="30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3" ht="30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3" ht="30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ht="30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3" ht="30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3" ht="30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ht="30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ht="30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3" ht="30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3" ht="30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3" ht="30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3" ht="30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3" ht="30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1:13" ht="30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48" ht="30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48" ht="30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1:48" ht="30" customHeight="1" x14ac:dyDescent="0.3">
      <c r="A371" s="6" t="s">
        <v>64</v>
      </c>
      <c r="B371" s="6"/>
      <c r="C371" s="6"/>
      <c r="D371" s="6"/>
      <c r="E371" s="6"/>
      <c r="F371" s="7"/>
      <c r="G371" s="6"/>
      <c r="H371" s="7"/>
      <c r="I371" s="6"/>
      <c r="J371" s="7"/>
      <c r="K371" s="6"/>
      <c r="L371" s="7"/>
      <c r="M371" s="6"/>
      <c r="N371" t="s">
        <v>65</v>
      </c>
    </row>
    <row r="372" spans="1:48" ht="30" customHeight="1" x14ac:dyDescent="0.3">
      <c r="A372" s="5" t="s">
        <v>539</v>
      </c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Q372" s="1" t="s">
        <v>540</v>
      </c>
    </row>
    <row r="373" spans="1:48" ht="30" customHeight="1" x14ac:dyDescent="0.3">
      <c r="A373" s="5" t="s">
        <v>541</v>
      </c>
      <c r="B373" s="5" t="s">
        <v>542</v>
      </c>
      <c r="C373" s="5" t="s">
        <v>79</v>
      </c>
      <c r="D373" s="6">
        <v>1</v>
      </c>
      <c r="E373" s="7"/>
      <c r="F373" s="7"/>
      <c r="G373" s="7"/>
      <c r="H373" s="7"/>
      <c r="I373" s="7"/>
      <c r="J373" s="7"/>
      <c r="K373" s="7"/>
      <c r="L373" s="7"/>
      <c r="M373" s="5"/>
      <c r="N373" s="1" t="s">
        <v>543</v>
      </c>
      <c r="O373" s="1" t="s">
        <v>51</v>
      </c>
      <c r="P373" s="1" t="s">
        <v>51</v>
      </c>
      <c r="Q373" s="1" t="s">
        <v>540</v>
      </c>
      <c r="R373" s="1" t="s">
        <v>61</v>
      </c>
      <c r="S373" s="1" t="s">
        <v>62</v>
      </c>
      <c r="T373" s="1" t="s">
        <v>62</v>
      </c>
      <c r="AR373" s="1" t="s">
        <v>51</v>
      </c>
      <c r="AS373" s="1" t="s">
        <v>51</v>
      </c>
      <c r="AU373" s="1" t="s">
        <v>544</v>
      </c>
      <c r="AV373">
        <v>136</v>
      </c>
    </row>
    <row r="374" spans="1:48" ht="30" customHeight="1" x14ac:dyDescent="0.3">
      <c r="A374" s="5" t="s">
        <v>545</v>
      </c>
      <c r="B374" s="5" t="s">
        <v>546</v>
      </c>
      <c r="C374" s="5" t="s">
        <v>79</v>
      </c>
      <c r="D374" s="6">
        <v>1</v>
      </c>
      <c r="E374" s="7"/>
      <c r="F374" s="7"/>
      <c r="G374" s="7"/>
      <c r="H374" s="7"/>
      <c r="I374" s="7"/>
      <c r="J374" s="7"/>
      <c r="K374" s="7"/>
      <c r="L374" s="7"/>
      <c r="M374" s="5"/>
      <c r="N374" s="1" t="s">
        <v>547</v>
      </c>
      <c r="O374" s="1" t="s">
        <v>51</v>
      </c>
      <c r="P374" s="1" t="s">
        <v>51</v>
      </c>
      <c r="Q374" s="1" t="s">
        <v>540</v>
      </c>
      <c r="R374" s="1" t="s">
        <v>61</v>
      </c>
      <c r="S374" s="1" t="s">
        <v>62</v>
      </c>
      <c r="T374" s="1" t="s">
        <v>62</v>
      </c>
      <c r="AR374" s="1" t="s">
        <v>51</v>
      </c>
      <c r="AS374" s="1" t="s">
        <v>51</v>
      </c>
      <c r="AU374" s="1" t="s">
        <v>548</v>
      </c>
      <c r="AV374">
        <v>137</v>
      </c>
    </row>
    <row r="375" spans="1:48" ht="30" customHeight="1" x14ac:dyDescent="0.3">
      <c r="A375" s="5" t="s">
        <v>549</v>
      </c>
      <c r="B375" s="5" t="s">
        <v>550</v>
      </c>
      <c r="C375" s="5" t="s">
        <v>79</v>
      </c>
      <c r="D375" s="6">
        <v>2</v>
      </c>
      <c r="E375" s="7"/>
      <c r="F375" s="7"/>
      <c r="G375" s="7"/>
      <c r="H375" s="7"/>
      <c r="I375" s="7"/>
      <c r="J375" s="7"/>
      <c r="K375" s="7"/>
      <c r="L375" s="7"/>
      <c r="M375" s="5"/>
      <c r="N375" s="1" t="s">
        <v>551</v>
      </c>
      <c r="O375" s="1" t="s">
        <v>51</v>
      </c>
      <c r="P375" s="1" t="s">
        <v>51</v>
      </c>
      <c r="Q375" s="1" t="s">
        <v>540</v>
      </c>
      <c r="R375" s="1" t="s">
        <v>61</v>
      </c>
      <c r="S375" s="1" t="s">
        <v>62</v>
      </c>
      <c r="T375" s="1" t="s">
        <v>62</v>
      </c>
      <c r="AR375" s="1" t="s">
        <v>51</v>
      </c>
      <c r="AS375" s="1" t="s">
        <v>51</v>
      </c>
      <c r="AU375" s="1" t="s">
        <v>552</v>
      </c>
      <c r="AV375">
        <v>138</v>
      </c>
    </row>
    <row r="376" spans="1:48" ht="30" customHeight="1" x14ac:dyDescent="0.3">
      <c r="A376" s="5" t="s">
        <v>553</v>
      </c>
      <c r="B376" s="5" t="s">
        <v>554</v>
      </c>
      <c r="C376" s="5" t="s">
        <v>351</v>
      </c>
      <c r="D376" s="6">
        <v>3</v>
      </c>
      <c r="E376" s="7"/>
      <c r="F376" s="7"/>
      <c r="G376" s="7"/>
      <c r="H376" s="7"/>
      <c r="I376" s="7"/>
      <c r="J376" s="7"/>
      <c r="K376" s="7"/>
      <c r="L376" s="7"/>
      <c r="M376" s="5"/>
      <c r="N376" s="1" t="s">
        <v>555</v>
      </c>
      <c r="O376" s="1" t="s">
        <v>51</v>
      </c>
      <c r="P376" s="1" t="s">
        <v>51</v>
      </c>
      <c r="Q376" s="1" t="s">
        <v>540</v>
      </c>
      <c r="R376" s="1" t="s">
        <v>62</v>
      </c>
      <c r="S376" s="1" t="s">
        <v>62</v>
      </c>
      <c r="T376" s="1" t="s">
        <v>61</v>
      </c>
      <c r="AR376" s="1" t="s">
        <v>51</v>
      </c>
      <c r="AS376" s="1" t="s">
        <v>51</v>
      </c>
      <c r="AU376" s="1" t="s">
        <v>556</v>
      </c>
      <c r="AV376">
        <v>165</v>
      </c>
    </row>
    <row r="377" spans="1:48" ht="30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1:48" ht="30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1:48" ht="30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1:48" ht="30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1:48" ht="30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48" ht="30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48" ht="30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1:48" ht="30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48" ht="30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48" ht="30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48" ht="30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1:48" ht="30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1:48" ht="30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1:48" ht="30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1:48" ht="30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1:48" ht="30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1:48" ht="30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1:48" ht="30" customHeight="1" x14ac:dyDescent="0.3">
      <c r="A394" s="6" t="s">
        <v>64</v>
      </c>
      <c r="B394" s="6"/>
      <c r="C394" s="6"/>
      <c r="D394" s="6"/>
      <c r="E394" s="6"/>
      <c r="F394" s="7"/>
      <c r="G394" s="6"/>
      <c r="H394" s="7"/>
      <c r="I394" s="6"/>
      <c r="J394" s="7"/>
      <c r="K394" s="6"/>
      <c r="L394" s="7"/>
      <c r="M394" s="6"/>
      <c r="N394" t="s">
        <v>65</v>
      </c>
    </row>
    <row r="395" spans="1:48" ht="30" customHeight="1" x14ac:dyDescent="0.3">
      <c r="A395" s="5" t="s">
        <v>557</v>
      </c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Q395" s="1" t="s">
        <v>558</v>
      </c>
    </row>
    <row r="396" spans="1:48" ht="30" customHeight="1" x14ac:dyDescent="0.3">
      <c r="A396" s="5" t="s">
        <v>559</v>
      </c>
      <c r="B396" s="5" t="s">
        <v>560</v>
      </c>
      <c r="C396" s="5" t="s">
        <v>98</v>
      </c>
      <c r="D396" s="6">
        <v>4</v>
      </c>
      <c r="E396" s="7"/>
      <c r="F396" s="7"/>
      <c r="G396" s="7"/>
      <c r="H396" s="7"/>
      <c r="I396" s="7"/>
      <c r="J396" s="7"/>
      <c r="K396" s="7"/>
      <c r="L396" s="7"/>
      <c r="M396" s="5"/>
      <c r="N396" s="1" t="s">
        <v>561</v>
      </c>
      <c r="O396" s="1" t="s">
        <v>51</v>
      </c>
      <c r="P396" s="1" t="s">
        <v>51</v>
      </c>
      <c r="Q396" s="1" t="s">
        <v>558</v>
      </c>
      <c r="R396" s="1" t="s">
        <v>62</v>
      </c>
      <c r="S396" s="1" t="s">
        <v>62</v>
      </c>
      <c r="T396" s="1" t="s">
        <v>61</v>
      </c>
      <c r="AR396" s="1" t="s">
        <v>51</v>
      </c>
      <c r="AS396" s="1" t="s">
        <v>51</v>
      </c>
      <c r="AU396" s="1" t="s">
        <v>562</v>
      </c>
      <c r="AV396">
        <v>141</v>
      </c>
    </row>
    <row r="397" spans="1:48" ht="30" customHeight="1" x14ac:dyDescent="0.3">
      <c r="A397" s="5" t="s">
        <v>563</v>
      </c>
      <c r="B397" s="5" t="s">
        <v>564</v>
      </c>
      <c r="C397" s="5" t="s">
        <v>565</v>
      </c>
      <c r="D397" s="6">
        <v>47</v>
      </c>
      <c r="E397" s="7"/>
      <c r="F397" s="7"/>
      <c r="G397" s="7"/>
      <c r="H397" s="7"/>
      <c r="I397" s="7"/>
      <c r="J397" s="7"/>
      <c r="K397" s="7"/>
      <c r="L397" s="7"/>
      <c r="M397" s="5"/>
      <c r="N397" s="1" t="s">
        <v>566</v>
      </c>
      <c r="O397" s="1" t="s">
        <v>51</v>
      </c>
      <c r="P397" s="1" t="s">
        <v>51</v>
      </c>
      <c r="Q397" s="1" t="s">
        <v>558</v>
      </c>
      <c r="R397" s="1" t="s">
        <v>62</v>
      </c>
      <c r="S397" s="1" t="s">
        <v>62</v>
      </c>
      <c r="T397" s="1" t="s">
        <v>61</v>
      </c>
      <c r="AR397" s="1" t="s">
        <v>51</v>
      </c>
      <c r="AS397" s="1" t="s">
        <v>51</v>
      </c>
      <c r="AU397" s="1" t="s">
        <v>567</v>
      </c>
      <c r="AV397">
        <v>142</v>
      </c>
    </row>
    <row r="398" spans="1:48" ht="30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1:48" ht="30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1:48" ht="30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1:13" ht="30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1:13" ht="30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ht="30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1:13" ht="30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1:13" ht="30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1:13" ht="30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1:13" ht="30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1:13" ht="30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1:13" ht="30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1:13" ht="30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1:13" ht="30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1:13" ht="30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1:13" ht="30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1:13" ht="30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1:13" ht="30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1:13" ht="30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48" ht="30" customHeight="1" x14ac:dyDescent="0.3">
      <c r="A417" s="6" t="s">
        <v>64</v>
      </c>
      <c r="B417" s="6"/>
      <c r="C417" s="6"/>
      <c r="D417" s="6"/>
      <c r="E417" s="6"/>
      <c r="F417" s="7"/>
      <c r="G417" s="6"/>
      <c r="H417" s="7"/>
      <c r="I417" s="6"/>
      <c r="J417" s="7"/>
      <c r="K417" s="6"/>
      <c r="L417" s="7"/>
      <c r="M417" s="6"/>
      <c r="N417" t="s">
        <v>65</v>
      </c>
    </row>
    <row r="418" spans="1:48" ht="30" customHeight="1" x14ac:dyDescent="0.3">
      <c r="A418" s="5" t="s">
        <v>568</v>
      </c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Q418" s="1" t="s">
        <v>569</v>
      </c>
    </row>
    <row r="419" spans="1:48" ht="30" customHeight="1" x14ac:dyDescent="0.3">
      <c r="A419" s="5" t="s">
        <v>570</v>
      </c>
      <c r="B419" s="5" t="s">
        <v>571</v>
      </c>
      <c r="C419" s="5" t="s">
        <v>565</v>
      </c>
      <c r="D419" s="6">
        <v>47</v>
      </c>
      <c r="E419" s="7"/>
      <c r="F419" s="7"/>
      <c r="G419" s="7"/>
      <c r="H419" s="7"/>
      <c r="I419" s="7"/>
      <c r="J419" s="7"/>
      <c r="K419" s="7"/>
      <c r="L419" s="7"/>
      <c r="M419" s="5"/>
      <c r="N419" s="1" t="s">
        <v>572</v>
      </c>
      <c r="O419" s="1" t="s">
        <v>51</v>
      </c>
      <c r="P419" s="1" t="s">
        <v>51</v>
      </c>
      <c r="Q419" s="1" t="s">
        <v>569</v>
      </c>
      <c r="R419" s="1" t="s">
        <v>62</v>
      </c>
      <c r="S419" s="1" t="s">
        <v>61</v>
      </c>
      <c r="T419" s="1" t="s">
        <v>62</v>
      </c>
      <c r="AR419" s="1" t="s">
        <v>51</v>
      </c>
      <c r="AS419" s="1" t="s">
        <v>51</v>
      </c>
      <c r="AU419" s="1" t="s">
        <v>573</v>
      </c>
      <c r="AV419">
        <v>144</v>
      </c>
    </row>
    <row r="420" spans="1:48" ht="30" customHeight="1" x14ac:dyDescent="0.3">
      <c r="A420" s="5" t="s">
        <v>570</v>
      </c>
      <c r="B420" s="5" t="s">
        <v>574</v>
      </c>
      <c r="C420" s="5" t="s">
        <v>565</v>
      </c>
      <c r="D420" s="6">
        <v>47</v>
      </c>
      <c r="E420" s="7"/>
      <c r="F420" s="7"/>
      <c r="G420" s="7"/>
      <c r="H420" s="7"/>
      <c r="I420" s="7"/>
      <c r="J420" s="7"/>
      <c r="K420" s="7"/>
      <c r="L420" s="7"/>
      <c r="M420" s="5"/>
      <c r="N420" s="1" t="s">
        <v>575</v>
      </c>
      <c r="O420" s="1" t="s">
        <v>51</v>
      </c>
      <c r="P420" s="1" t="s">
        <v>51</v>
      </c>
      <c r="Q420" s="1" t="s">
        <v>569</v>
      </c>
      <c r="R420" s="1" t="s">
        <v>62</v>
      </c>
      <c r="S420" s="1" t="s">
        <v>61</v>
      </c>
      <c r="T420" s="1" t="s">
        <v>62</v>
      </c>
      <c r="AR420" s="1" t="s">
        <v>51</v>
      </c>
      <c r="AS420" s="1" t="s">
        <v>51</v>
      </c>
      <c r="AU420" s="1" t="s">
        <v>576</v>
      </c>
      <c r="AV420">
        <v>145</v>
      </c>
    </row>
    <row r="421" spans="1:48" ht="30" customHeight="1" x14ac:dyDescent="0.3">
      <c r="A421" s="5" t="s">
        <v>577</v>
      </c>
      <c r="B421" s="5" t="s">
        <v>578</v>
      </c>
      <c r="C421" s="5" t="s">
        <v>117</v>
      </c>
      <c r="D421" s="6">
        <v>5.0709999999999997</v>
      </c>
      <c r="E421" s="7"/>
      <c r="F421" s="7"/>
      <c r="G421" s="7"/>
      <c r="H421" s="7"/>
      <c r="I421" s="7"/>
      <c r="J421" s="7"/>
      <c r="K421" s="7"/>
      <c r="L421" s="7"/>
      <c r="M421" s="5"/>
      <c r="N421" s="1" t="s">
        <v>579</v>
      </c>
      <c r="O421" s="1" t="s">
        <v>51</v>
      </c>
      <c r="P421" s="1" t="s">
        <v>51</v>
      </c>
      <c r="Q421" s="1" t="s">
        <v>569</v>
      </c>
      <c r="R421" s="1" t="s">
        <v>62</v>
      </c>
      <c r="S421" s="1" t="s">
        <v>61</v>
      </c>
      <c r="T421" s="1" t="s">
        <v>62</v>
      </c>
      <c r="AR421" s="1" t="s">
        <v>51</v>
      </c>
      <c r="AS421" s="1" t="s">
        <v>51</v>
      </c>
      <c r="AU421" s="1" t="s">
        <v>580</v>
      </c>
      <c r="AV421">
        <v>146</v>
      </c>
    </row>
    <row r="422" spans="1:48" ht="30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48" ht="30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48" ht="30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48" ht="30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48" ht="30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48" ht="30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48" ht="30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48" ht="30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48" ht="30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48" ht="30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48" ht="30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48" ht="30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48" ht="30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48" ht="30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 spans="1:48" ht="30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 spans="1:48" ht="30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 spans="1:48" ht="30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 spans="1:48" ht="30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 spans="1:48" ht="30" customHeight="1" x14ac:dyDescent="0.3">
      <c r="A440" s="6" t="s">
        <v>64</v>
      </c>
      <c r="B440" s="6"/>
      <c r="C440" s="6"/>
      <c r="D440" s="6"/>
      <c r="E440" s="6"/>
      <c r="F440" s="7"/>
      <c r="G440" s="6"/>
      <c r="H440" s="7"/>
      <c r="I440" s="6"/>
      <c r="J440" s="7"/>
      <c r="K440" s="6"/>
      <c r="L440" s="7"/>
      <c r="M440" s="6"/>
      <c r="N440" t="s">
        <v>65</v>
      </c>
    </row>
    <row r="441" spans="1:48" ht="30" customHeight="1" x14ac:dyDescent="0.3">
      <c r="A441" s="5" t="s">
        <v>581</v>
      </c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Q441" s="1" t="s">
        <v>582</v>
      </c>
    </row>
    <row r="442" spans="1:48" ht="30" customHeight="1" x14ac:dyDescent="0.3">
      <c r="A442" s="5" t="s">
        <v>584</v>
      </c>
      <c r="B442" s="5" t="s">
        <v>585</v>
      </c>
      <c r="C442" s="5" t="s">
        <v>117</v>
      </c>
      <c r="D442" s="6">
        <v>25.943999999999999</v>
      </c>
      <c r="E442" s="7"/>
      <c r="F442" s="7"/>
      <c r="G442" s="7"/>
      <c r="H442" s="7"/>
      <c r="I442" s="7"/>
      <c r="J442" s="7"/>
      <c r="K442" s="7"/>
      <c r="L442" s="7"/>
      <c r="M442" s="5"/>
      <c r="N442" s="1" t="s">
        <v>586</v>
      </c>
      <c r="O442" s="1" t="s">
        <v>51</v>
      </c>
      <c r="P442" s="1" t="s">
        <v>51</v>
      </c>
      <c r="Q442" s="1" t="s">
        <v>582</v>
      </c>
      <c r="R442" s="1" t="s">
        <v>62</v>
      </c>
      <c r="S442" s="1" t="s">
        <v>62</v>
      </c>
      <c r="T442" s="1" t="s">
        <v>61</v>
      </c>
      <c r="AR442" s="1" t="s">
        <v>51</v>
      </c>
      <c r="AS442" s="1" t="s">
        <v>51</v>
      </c>
      <c r="AU442" s="1" t="s">
        <v>587</v>
      </c>
      <c r="AV442">
        <v>148</v>
      </c>
    </row>
    <row r="443" spans="1:48" ht="30" customHeight="1" x14ac:dyDescent="0.3">
      <c r="A443" s="5" t="s">
        <v>588</v>
      </c>
      <c r="B443" s="5" t="s">
        <v>589</v>
      </c>
      <c r="C443" s="5" t="s">
        <v>117</v>
      </c>
      <c r="D443" s="6">
        <v>1.9350000000000001</v>
      </c>
      <c r="E443" s="7"/>
      <c r="F443" s="7"/>
      <c r="G443" s="7"/>
      <c r="H443" s="7"/>
      <c r="I443" s="7"/>
      <c r="J443" s="7"/>
      <c r="K443" s="7"/>
      <c r="L443" s="7"/>
      <c r="M443" s="5"/>
      <c r="N443" s="1" t="s">
        <v>590</v>
      </c>
      <c r="O443" s="1" t="s">
        <v>51</v>
      </c>
      <c r="P443" s="1" t="s">
        <v>51</v>
      </c>
      <c r="Q443" s="1" t="s">
        <v>582</v>
      </c>
      <c r="R443" s="1" t="s">
        <v>62</v>
      </c>
      <c r="S443" s="1" t="s">
        <v>62</v>
      </c>
      <c r="T443" s="1" t="s">
        <v>61</v>
      </c>
      <c r="AR443" s="1" t="s">
        <v>51</v>
      </c>
      <c r="AS443" s="1" t="s">
        <v>51</v>
      </c>
      <c r="AU443" s="1" t="s">
        <v>591</v>
      </c>
      <c r="AV443">
        <v>149</v>
      </c>
    </row>
    <row r="444" spans="1:48" ht="30" customHeight="1" x14ac:dyDescent="0.3">
      <c r="A444" s="5" t="s">
        <v>592</v>
      </c>
      <c r="B444" s="5" t="s">
        <v>593</v>
      </c>
      <c r="C444" s="5" t="s">
        <v>117</v>
      </c>
      <c r="D444" s="6">
        <v>1.28</v>
      </c>
      <c r="E444" s="7"/>
      <c r="F444" s="7"/>
      <c r="G444" s="7"/>
      <c r="H444" s="7"/>
      <c r="I444" s="7"/>
      <c r="J444" s="7"/>
      <c r="K444" s="7"/>
      <c r="L444" s="7"/>
      <c r="M444" s="5"/>
      <c r="N444" s="1" t="s">
        <v>594</v>
      </c>
      <c r="O444" s="1" t="s">
        <v>51</v>
      </c>
      <c r="P444" s="1" t="s">
        <v>51</v>
      </c>
      <c r="Q444" s="1" t="s">
        <v>582</v>
      </c>
      <c r="R444" s="1" t="s">
        <v>62</v>
      </c>
      <c r="S444" s="1" t="s">
        <v>62</v>
      </c>
      <c r="T444" s="1" t="s">
        <v>61</v>
      </c>
      <c r="AR444" s="1" t="s">
        <v>51</v>
      </c>
      <c r="AS444" s="1" t="s">
        <v>51</v>
      </c>
      <c r="AU444" s="1" t="s">
        <v>595</v>
      </c>
      <c r="AV444">
        <v>151</v>
      </c>
    </row>
    <row r="445" spans="1:48" ht="30" customHeight="1" x14ac:dyDescent="0.3">
      <c r="A445" s="5" t="s">
        <v>592</v>
      </c>
      <c r="B445" s="5" t="s">
        <v>596</v>
      </c>
      <c r="C445" s="5" t="s">
        <v>117</v>
      </c>
      <c r="D445" s="6">
        <v>5.8719999999999999</v>
      </c>
      <c r="E445" s="7"/>
      <c r="F445" s="7"/>
      <c r="G445" s="7"/>
      <c r="H445" s="7"/>
      <c r="I445" s="7"/>
      <c r="J445" s="7"/>
      <c r="K445" s="7"/>
      <c r="L445" s="7"/>
      <c r="M445" s="5"/>
      <c r="N445" s="1" t="s">
        <v>597</v>
      </c>
      <c r="O445" s="1" t="s">
        <v>51</v>
      </c>
      <c r="P445" s="1" t="s">
        <v>51</v>
      </c>
      <c r="Q445" s="1" t="s">
        <v>582</v>
      </c>
      <c r="R445" s="1" t="s">
        <v>62</v>
      </c>
      <c r="S445" s="1" t="s">
        <v>62</v>
      </c>
      <c r="T445" s="1" t="s">
        <v>61</v>
      </c>
      <c r="AR445" s="1" t="s">
        <v>51</v>
      </c>
      <c r="AS445" s="1" t="s">
        <v>51</v>
      </c>
      <c r="AU445" s="1" t="s">
        <v>598</v>
      </c>
      <c r="AV445">
        <v>152</v>
      </c>
    </row>
    <row r="446" spans="1:48" s="12" customFormat="1" ht="30" customHeight="1" x14ac:dyDescent="0.3">
      <c r="A446" s="19" t="s">
        <v>700</v>
      </c>
      <c r="B446" s="5" t="s">
        <v>599</v>
      </c>
      <c r="C446" s="5" t="s">
        <v>117</v>
      </c>
      <c r="D446" s="20">
        <v>27.878999999999998</v>
      </c>
      <c r="E446" s="7"/>
      <c r="F446" s="7"/>
      <c r="G446" s="7"/>
      <c r="H446" s="7"/>
      <c r="I446" s="24"/>
      <c r="J446" s="7"/>
      <c r="K446" s="7"/>
      <c r="L446" s="7"/>
      <c r="M446" s="5"/>
      <c r="N446" s="13"/>
      <c r="O446" s="13"/>
      <c r="P446" s="13"/>
      <c r="Q446" s="13"/>
      <c r="R446" s="13"/>
      <c r="S446" s="13"/>
      <c r="T446" s="13"/>
      <c r="AR446" s="13"/>
      <c r="AS446" s="13"/>
      <c r="AU446" s="13"/>
    </row>
    <row r="447" spans="1:48" s="12" customFormat="1" ht="30" customHeight="1" x14ac:dyDescent="0.3">
      <c r="A447" s="19" t="s">
        <v>699</v>
      </c>
      <c r="B447" s="5" t="s">
        <v>599</v>
      </c>
      <c r="C447" s="5" t="s">
        <v>117</v>
      </c>
      <c r="D447" s="20">
        <v>1.9350000000000001</v>
      </c>
      <c r="E447" s="7"/>
      <c r="F447" s="7"/>
      <c r="G447" s="7"/>
      <c r="H447" s="7"/>
      <c r="I447" s="24"/>
      <c r="J447" s="7"/>
      <c r="K447" s="7"/>
      <c r="L447" s="7"/>
      <c r="M447" s="5"/>
      <c r="N447" s="13"/>
      <c r="O447" s="13"/>
      <c r="P447" s="13"/>
      <c r="Q447" s="13"/>
      <c r="R447" s="13"/>
      <c r="S447" s="13"/>
      <c r="T447" s="13"/>
      <c r="AR447" s="13"/>
      <c r="AS447" s="13"/>
      <c r="AU447" s="13"/>
    </row>
    <row r="448" spans="1:48" ht="30" customHeight="1" x14ac:dyDescent="0.3">
      <c r="A448" s="19" t="s">
        <v>701</v>
      </c>
      <c r="B448" s="5" t="s">
        <v>705</v>
      </c>
      <c r="C448" s="5" t="s">
        <v>117</v>
      </c>
      <c r="D448" s="20">
        <v>7.1520000000000001</v>
      </c>
      <c r="E448" s="7"/>
      <c r="F448" s="7"/>
      <c r="G448" s="7"/>
      <c r="H448" s="7"/>
      <c r="I448" s="24"/>
      <c r="J448" s="7"/>
      <c r="K448" s="7"/>
      <c r="L448" s="7"/>
      <c r="M448" s="5"/>
      <c r="N448" s="1" t="s">
        <v>600</v>
      </c>
      <c r="O448" s="1" t="s">
        <v>51</v>
      </c>
      <c r="P448" s="1" t="s">
        <v>51</v>
      </c>
      <c r="Q448" s="1" t="s">
        <v>582</v>
      </c>
      <c r="R448" s="1" t="s">
        <v>62</v>
      </c>
      <c r="S448" s="1" t="s">
        <v>62</v>
      </c>
      <c r="T448" s="1" t="s">
        <v>61</v>
      </c>
      <c r="AR448" s="1" t="s">
        <v>51</v>
      </c>
      <c r="AS448" s="1" t="s">
        <v>51</v>
      </c>
      <c r="AU448" s="1" t="s">
        <v>601</v>
      </c>
      <c r="AV448">
        <v>153</v>
      </c>
    </row>
    <row r="449" spans="1:13" ht="30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 spans="1:13" ht="30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 spans="1:13" ht="30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 spans="1:13" ht="30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 spans="1:13" ht="30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 spans="1:13" ht="30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 spans="1:13" ht="30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 spans="1:13" ht="30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 spans="1:13" ht="30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 spans="1:13" ht="30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 spans="1:13" ht="30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 spans="1:13" ht="30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 spans="1:13" ht="30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 spans="1:13" ht="30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 spans="1:13" ht="30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 spans="1:13" ht="30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 spans="1:48" ht="30" customHeight="1" x14ac:dyDescent="0.3">
      <c r="A465" s="6" t="s">
        <v>64</v>
      </c>
      <c r="B465" s="6"/>
      <c r="C465" s="6"/>
      <c r="D465" s="6"/>
      <c r="E465" s="6"/>
      <c r="F465" s="7"/>
      <c r="G465" s="6"/>
      <c r="H465" s="7"/>
      <c r="I465" s="6"/>
      <c r="J465" s="7"/>
      <c r="K465" s="6"/>
      <c r="L465" s="7"/>
      <c r="M465" s="6"/>
      <c r="N465" t="s">
        <v>65</v>
      </c>
    </row>
    <row r="466" spans="1:48" ht="30" customHeight="1" x14ac:dyDescent="0.3">
      <c r="A466" s="5" t="s">
        <v>602</v>
      </c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Q466" s="1" t="s">
        <v>603</v>
      </c>
    </row>
    <row r="467" spans="1:48" ht="30" customHeight="1" x14ac:dyDescent="0.3">
      <c r="A467" s="5" t="s">
        <v>605</v>
      </c>
      <c r="B467" s="5" t="s">
        <v>606</v>
      </c>
      <c r="C467" s="5" t="s">
        <v>607</v>
      </c>
      <c r="D467" s="6">
        <v>1</v>
      </c>
      <c r="E467" s="7"/>
      <c r="F467" s="7"/>
      <c r="G467" s="7"/>
      <c r="H467" s="7"/>
      <c r="I467" s="7"/>
      <c r="J467" s="7"/>
      <c r="K467" s="7"/>
      <c r="L467" s="7"/>
      <c r="M467" s="5"/>
      <c r="N467" s="1" t="s">
        <v>608</v>
      </c>
      <c r="O467" s="1" t="s">
        <v>51</v>
      </c>
      <c r="P467" s="1" t="s">
        <v>51</v>
      </c>
      <c r="Q467" s="1" t="s">
        <v>603</v>
      </c>
      <c r="R467" s="1" t="s">
        <v>62</v>
      </c>
      <c r="S467" s="1" t="s">
        <v>62</v>
      </c>
      <c r="T467" s="1" t="s">
        <v>61</v>
      </c>
      <c r="AR467" s="1" t="s">
        <v>51</v>
      </c>
      <c r="AS467" s="1" t="s">
        <v>51</v>
      </c>
      <c r="AU467" s="1" t="s">
        <v>609</v>
      </c>
      <c r="AV467">
        <v>180</v>
      </c>
    </row>
    <row r="468" spans="1:48" ht="30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 spans="1:48" ht="30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 spans="1:48" ht="30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 spans="1:48" ht="30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 spans="1:48" ht="30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 spans="1:48" ht="30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 spans="1:48" ht="30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 spans="1:48" ht="30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 spans="1:48" ht="30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 spans="1:48" ht="30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 spans="1:48" ht="30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 spans="1:48" ht="30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 spans="1:48" ht="30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 spans="1:48" ht="30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 spans="1:48" ht="30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 spans="1:48" ht="30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 spans="1:48" ht="30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 spans="1:48" ht="30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 spans="1:48" ht="30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 spans="1:48" ht="30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 spans="1:48" ht="30" customHeight="1" x14ac:dyDescent="0.3">
      <c r="A488" s="6" t="s">
        <v>64</v>
      </c>
      <c r="B488" s="6"/>
      <c r="C488" s="6"/>
      <c r="D488" s="6"/>
      <c r="E488" s="6"/>
      <c r="F488" s="7"/>
      <c r="G488" s="6"/>
      <c r="H488" s="7"/>
      <c r="I488" s="6"/>
      <c r="J488" s="7"/>
      <c r="K488" s="6"/>
      <c r="L488" s="7"/>
      <c r="M488" s="6"/>
      <c r="N488" t="s">
        <v>65</v>
      </c>
    </row>
    <row r="489" spans="1:48" ht="30" customHeight="1" x14ac:dyDescent="0.3">
      <c r="A489" s="5" t="s">
        <v>610</v>
      </c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Q489" s="1" t="s">
        <v>611</v>
      </c>
    </row>
    <row r="490" spans="1:48" ht="30" customHeight="1" x14ac:dyDescent="0.3">
      <c r="A490" s="5" t="s">
        <v>612</v>
      </c>
      <c r="B490" s="5" t="s">
        <v>613</v>
      </c>
      <c r="C490" s="5" t="s">
        <v>117</v>
      </c>
      <c r="D490" s="6">
        <v>0.27300000000000002</v>
      </c>
      <c r="E490" s="7"/>
      <c r="F490" s="7"/>
      <c r="G490" s="7"/>
      <c r="H490" s="7"/>
      <c r="I490" s="7"/>
      <c r="J490" s="7"/>
      <c r="K490" s="7"/>
      <c r="L490" s="7"/>
      <c r="M490" s="5"/>
      <c r="N490" s="1" t="s">
        <v>614</v>
      </c>
      <c r="O490" s="1" t="s">
        <v>51</v>
      </c>
      <c r="P490" s="1" t="s">
        <v>51</v>
      </c>
      <c r="Q490" s="1" t="s">
        <v>611</v>
      </c>
      <c r="R490" s="1" t="s">
        <v>62</v>
      </c>
      <c r="S490" s="1" t="s">
        <v>62</v>
      </c>
      <c r="T490" s="1" t="s">
        <v>61</v>
      </c>
      <c r="AR490" s="1" t="s">
        <v>51</v>
      </c>
      <c r="AS490" s="1" t="s">
        <v>51</v>
      </c>
      <c r="AU490" s="1" t="s">
        <v>615</v>
      </c>
      <c r="AV490">
        <v>155</v>
      </c>
    </row>
    <row r="491" spans="1:48" ht="30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 spans="1:48" ht="30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 spans="1:48" ht="30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 spans="1:48" ht="30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 spans="1:48" ht="30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 spans="1:48" ht="30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 spans="1:14" ht="30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 spans="1:14" ht="30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 spans="1:14" ht="30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 spans="1:14" ht="30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 spans="1:14" ht="30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 spans="1:14" ht="30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 spans="1:14" ht="30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 spans="1:14" ht="30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 spans="1:14" ht="30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 spans="1:14" ht="30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 spans="1:14" ht="30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 spans="1:14" ht="30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 spans="1:14" ht="30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 spans="1:14" ht="30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 spans="1:14" ht="30" customHeight="1" x14ac:dyDescent="0.3">
      <c r="A511" s="6" t="s">
        <v>64</v>
      </c>
      <c r="B511" s="6"/>
      <c r="C511" s="6"/>
      <c r="D511" s="6"/>
      <c r="E511" s="6"/>
      <c r="F511" s="7"/>
      <c r="G511" s="6"/>
      <c r="H511" s="7"/>
      <c r="I511" s="6"/>
      <c r="J511" s="7"/>
      <c r="K511" s="6"/>
      <c r="L511" s="7"/>
      <c r="M511" s="6"/>
      <c r="N511" t="s">
        <v>65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21" manualBreakCount="21">
    <brk id="26" max="16383" man="1"/>
    <brk id="49" max="16383" man="1"/>
    <brk id="72" max="16383" man="1"/>
    <brk id="95" max="16383" man="1"/>
    <brk id="118" max="16383" man="1"/>
    <brk id="141" max="16383" man="1"/>
    <brk id="164" max="16383" man="1"/>
    <brk id="187" max="16383" man="1"/>
    <brk id="210" max="16383" man="1"/>
    <brk id="233" max="16383" man="1"/>
    <brk id="256" max="16383" man="1"/>
    <brk id="279" max="16383" man="1"/>
    <brk id="302" max="16383" man="1"/>
    <brk id="325" max="16383" man="1"/>
    <brk id="371" max="16383" man="1"/>
    <brk id="394" max="16383" man="1"/>
    <brk id="417" max="16383" man="1"/>
    <brk id="440" max="16383" man="1"/>
    <brk id="465" max="16383" man="1"/>
    <brk id="488" max="16383" man="1"/>
    <brk id="51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6</vt:i4>
      </vt:variant>
    </vt:vector>
  </HeadingPairs>
  <TitlesOfParts>
    <vt:vector size="10" baseType="lpstr">
      <vt:lpstr>원가계산서(건축)</vt:lpstr>
      <vt:lpstr>원가계산서(기계)</vt:lpstr>
      <vt:lpstr>공종별집계표</vt:lpstr>
      <vt:lpstr>공종별내역서</vt:lpstr>
      <vt:lpstr>공종별내역서!Print_Area</vt:lpstr>
      <vt:lpstr>공종별집계표!Print_Area</vt:lpstr>
      <vt:lpstr>공종별내역서!Print_Titles</vt:lpstr>
      <vt:lpstr>공종별집계표!Print_Titles</vt:lpstr>
      <vt:lpstr>'원가계산서(건축)'!Print_Titles</vt:lpstr>
      <vt:lpstr>'원가계산서(기계)'!Print_Titles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공영차고지(주유소)</cp:lastModifiedBy>
  <dcterms:created xsi:type="dcterms:W3CDTF">2023-04-11T02:16:52Z</dcterms:created>
  <dcterms:modified xsi:type="dcterms:W3CDTF">2023-05-22T08:31:40Z</dcterms:modified>
</cp:coreProperties>
</file>